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520" windowHeight="10620"/>
  </bookViews>
  <sheets>
    <sheet name="sheet " sheetId="1" r:id="rId1"/>
  </sheets>
  <definedNames>
    <definedName name="_xlnm._FilterDatabase" localSheetId="0" hidden="1">'sheet '!$A$2:$F$34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<sst xmlns="http://schemas.openxmlformats.org/spreadsheetml/2006/main" count="123" uniqueCount="110">
  <si>
    <t>2026年沈阳汽车城开发建设集团有限公司招聘需求表</t>
  </si>
  <si>
    <t>招聘公司</t>
  </si>
  <si>
    <t>招聘部门</t>
  </si>
  <si>
    <t>招聘人数</t>
  </si>
  <si>
    <t>职位名称</t>
  </si>
  <si>
    <t>任职要求</t>
  </si>
  <si>
    <t>主要职责</t>
  </si>
  <si>
    <t>沈阳汽车城开发建设集团有限公司</t>
  </si>
  <si>
    <t>工程管理部</t>
  </si>
  <si>
    <t>安全生产管理专员</t>
  </si>
  <si>
    <t xml:space="preserve">1.年龄40周岁及以下（1985年2月5日及以后出生）；
2.全日制大学本科及以上学历，学士及以上学位，建筑类、土木类、管理科学与工程类、安全科学与工程类、环境科学与工程类、电气类专业； 
3.具有5年及以上安全生产相关工作经验，熟悉安全生产管理知识，具有较强的文字综合能力，熟练运用Office办公软件； 
4.具备注册安全工程师证书优先；
5.原则性强，具有良好的沟通能力与组织协调能力，较强的责任心，以及敬业精神。
</t>
  </si>
  <si>
    <t>1.参与集团安全生产管理制度、应急预案的制定、修订，确保符合国家《安全生产法》《消防法》等法律法规及行业标准，推动制度落地执行；
2.检查下属单位安全体系建设情况及安全制度的落实情况，对违规行为提出整改要求并跟踪闭环。组织开展集团及下属单位的安全风险辨识，建立风险清单并制定分级管控措施；
3.定期牵头安全检查（日常巡查、专项检查、节假日检查等），排查生产现场、办公区域等场所的安全隐患，跟踪整改进度与效果，形成“排查-整改-复查”闭环；
4.负责集团安全生产相关档案（检查记录、培训档案、事故报告等）的整理、归档与保管，确保可追溯。</t>
  </si>
  <si>
    <t>合计</t>
  </si>
  <si>
    <t>沈阳东启城市建设工程有限公司</t>
  </si>
  <si>
    <t>市政工程项目部</t>
  </si>
  <si>
    <t>安装工程师</t>
  </si>
  <si>
    <t>1.年龄40周岁及以下（1985年2月5日及以后出生）；
2.全日制大学本科及以上学历，学士及以上学位，建筑类、土木类、管理科学与工程类、安全科学与工程类、环境科学与工程类、电气类专业；
3.具有3年及以上工程相关工作经验，具有项目全过程临时电、正式电（水）报装及验收手续办理经验，熟悉电业局（水务集团）办事流程，具备代建项目工作经验；
4.具有二级及以上建造师证书（机电工程方向），熟练应用CAD、Office、PS、OA等办公软件；
5.熟练掌握施工现场进度管理、质量管理、安全管理标准，能够独立开展房建/市政项目电气（水暖）相关工程管理工作，具有全过程独立管理电气、水暖工程工作经验者优先，同时具有建设单位及总承包单位工作经验优先。</t>
  </si>
  <si>
    <t>1.负责电气工程设计审核及施工现场管理，确保工程质量、进度和成本控制； 
2.创建并优化电气配套方案，办理相关手续，推动外网设计与施工管理； 
3.组织专业技术团队，处理电气工程质量问题，确保项目顺利进行； 
4.审核工程变更申请和签证情况，协调政府验收，保障项目合规性； 
5.优化设计变更部分，提高施工效率，降低开发成本； 
6.协调主体电气及外配套工程，确保项目调度高效，提升工程质量； 
7.负责电气工程相关验收，配合消防验收工作，确保项目安全符合标准； 
8.联合多部门合作，推动业务流程改进，提高项目管理效率。</t>
  </si>
  <si>
    <t>商业地产项目部</t>
  </si>
  <si>
    <t>土建工程师</t>
  </si>
  <si>
    <t>1.年龄40周岁及以下（1985年2月5日及以后出生）；
2.全日制大学本科及以上学历，学士及以上学位，建筑类、土木类、管理科学与工程类、安全科学与工程类、环境科学与工程类、电气类专业；
3.具有5年及以上大型企业工程管理相关经验；
4.具备中级及以上职称（结构工程方向）或持有二级及以上注册结构工程师证书；
5.能够独立开展房建/市政项目工程管理工作，对现场的质量、安全、进度等方面进行有效控制，负责工程施工技术工作，对结构专业范围内的方案和设备材料选型提出推荐意见；
6.掌握房建和市政类施工图、施工管理和相关施工规范及要求。</t>
  </si>
  <si>
    <t>1.负责项目的工程维度管理与运作，确保项目按照预定的目标、质量标准、进度要求以及预算顺利完成；
2.统筹协调工程团队、资源分配、技术支持等多方面工作，以达成工程项目的各项既定指标，并提升团队整体效能与项目管理水平。</t>
  </si>
  <si>
    <t>开发设计部</t>
  </si>
  <si>
    <t>开发报建专员</t>
  </si>
  <si>
    <t>1.年龄35周岁及以下（1990年2月5日及以后出生）；
2.全日制大学本科及以上学历，学士及以上学位，建筑类、土木类、管理科学与工程类、安全科学与工程类、环境科学与工程类、电气类专业；
3.具有2年及以上开发报建或市政规划等相关经验，熟悉城乡规划相关政策法规、报审流程及材料编制要求，能独立对接规划等政府部门；
4.可协同设计、优化规划方案，能准确解读规划条件、把控方案合规性；熟练使用CAD、ArcGIS、SketchUp等相关办公及专业软件；
5.具备较强的沟通协调、抗压能力及问题解决能力，工作细致严谨，责任心强，能高效推进报建手续办理；
6.熟练使用计算机、Office软件等办公软件进行数据统计与台账更新。</t>
  </si>
  <si>
    <t>1.负责规划编制工作，明确规划编制的政策依据与约束条件；
2.负责办理规划许可，进行具体组织实施项目申报规划意见书选址、设计方案审查意见、规划意见复函、建设用地规划许可、建设工程规划许可的报批工作，完成相关测量、测绘工作；
3.负责土地相关手续办理；
4.负责规划文本、图件的编制与校对；复核图纸与规划方案的一致性；
5.负责办理各单项咨询审查，完成人防、消防、园林绿化、文物、城建档案馆、涉外审查等各专业的审查报批手续；办理施工及预售许可；办理项目竣工验收部分手续；
6.负责办理项目竣工后规划验收、环保验收以及面积实测、土地变更、办理大产权、资产的初始登记手续；
7.负责起草部门文件、报告、通知及有关组织和记录工作；
8.负责前期审批手续文档、信息综合文档、电子文档的管理工作。</t>
  </si>
  <si>
    <t>资产运营部</t>
  </si>
  <si>
    <t>运营项目负责人（产业园）</t>
  </si>
  <si>
    <t>1.年龄45周岁及以下（1980年2月5日及以后出生）；
2.大学本科及以上学历，专业不限；
3.具有10年及以上项目招商或运营管理工作经验，其中具备产业园项目工作经验，有招商与企业服务完整案例；
4.具备团队管理与跨部门协作能力，能统筹招商、运营、客服等团队高效落地项目，协调解决政企对接、跨机构合作等复杂问题；
5.拥有敏锐的市场洞察力与风险预判能力，能快速响应消费市场变化，提前规避政策调整、供应链波动等运营风险；
6.具备较强的沟通谈判与客户服务意识，能精准对接企业需求，通过专业服务提升入驻企业满意度与粘性。</t>
  </si>
  <si>
    <t>1.统筹园区招商，制定产业招商策略，对接企业资源并推进签约，达成入驻率目标；
2.搭建企业服务体系，协调政策申报、产业链对接等资源，解决入驻企业需求；
3.管理园区运营，把控预算与成本，协调物业、工程等部门保障园区正常运转；
4.定期复盘经营数据（如出租率、企业留存率），优化运营策略，提升园区竞争力。</t>
  </si>
  <si>
    <t>运营项目负责人（欧盟开发区人才公寓）</t>
  </si>
  <si>
    <t>1.年龄45周岁及以下（1980年2月5日及以后出生）；
2.大学本科及以上学历，专业不限；
3.具有10年及以上项目招商或运营管理工作经验，其中具备公寓类、公建类业态运营管理工作经验，具备项目负责人及以上岗位任职经验，独立负责过租客招募、服务落地、成本管控全流程工作（有对接政府人才部门、落实人才政策相关经历者优先）；
4.熟悉公寓设施设备维护、保洁绿化管理、安全巡检等流程，能解决物业日常运营及突发问题。能制定公寓运营计划与服务标准，擅长租客需求挖掘、满意度提升，同时可通过物业精细化管理优化能耗、维修等成本；
5.熟悉人才租赁法规、保障性住房政策及物业行业规范，确保项目运营合规。具备团队管理能力，可带领运营团队达成入住率、安全零事故等指标，且能跨部门推动问题闭环；
6.有较强的服务意识与社会责任感，能平衡人才服务的社会效益与项目的经济效益。具备应急处理能力，可妥善应对租客投诉、物业安全事件。</t>
  </si>
  <si>
    <t>1.制定人才公寓年度运营计划，统筹房源管理、租客服务及成本管控，确保项目高效运转；
2.搭建人才专属服务体系，生活配套对接。策划并落地社群活动增强人才居住归属感，降低租客流失率；
3.建立公寓安全管理制度，定期排查安全隐患；
4.对接政府人才管理部门、住建部门，确保项目运营符合人才政策、租赁法规要求；
5.处理租客重大投诉、突发事件、保障居住安全稳定；
6.管理物业、工程、保洁等团队，明确服务标准与响应时效；定期统计运营数据，形成复盘报告并优化运营策略，平衡项目社会效益与经济效益。</t>
  </si>
  <si>
    <t>运营项目负责人（智能网联大厦）</t>
  </si>
  <si>
    <t>1.年龄45周岁及以下（1980年2月5日及以后出生）；
2.大学本科及以上学历，专业不限；
3.具有10年及以上项目招商或运营管理工作经验，其中具备商业地产项目管理经验（办公写字楼方向），具有独立主导大厦招商、运营或设施改造项目的完整经历（有大型会议服务经验或甲级写字楼项目经验优先）；
4.持有物业管理师、PMP（项目管理专业人士）、一级建造师（机电/建筑方向）等相关证书者优先；
5.熟练掌握写字楼项目全流程管理（含招商目标制定、租户关系维护、物业成本管控）熟悉商业地产消防、租赁、安全等相关政策法规；
6.具备优秀的跨部门协作与客户沟通能力，能高效处理租户投诉与突发问题；具有较强目标感与执行力，可在压力下确保项目正常运营。</t>
  </si>
  <si>
    <t>1.全面负责智能网联大厦项目全周期运营，制定年度招商计划、租户维护方案及预算，把控项目运营与成本，确保达成出租率、客户留存率等核心指标；
2.主导大厦招商工作，对接企业客户洽谈租赁事宜；建立租户服务体系，及时响应并解决租户需求，处理投诉纠纷，维护良好客户关系；
3.协调物业、工程、财务等部门，推进写字楼设施维护、安全管理及环境优化，监督项目落地执行，定期向管理层汇报项目进展与问题解决方案；
4.熟悉商业地产相关法规，定期排查项目运营风险，确保写字楼运营符合政策要求，规避法律与安全问题。</t>
  </si>
  <si>
    <t>沈阳东辰建设工程有限公司</t>
  </si>
  <si>
    <t>综合管理部</t>
  </si>
  <si>
    <t>司机</t>
  </si>
  <si>
    <t>1.年龄50周岁及以下（1975年2月5日及以后出生）；
2.具有5年及以上驾龄，持有C1及以上驾照，具有后勤管理或行政管理经验优先；
3.熟悉车辆保养、维修流程；无不良驾驶记录，责任心强；
4.具备团队协作精神，主动配合各部门完成后勤支持工作，积极响应工作需求，执行力强，具备良好的服务意识。</t>
  </si>
  <si>
    <t>1.负责车辆日常维护和保养，确保车辆安全可靠；
2.满足公司对于出行的需求，准时高效完成任务；
3.遵守交通法规，确保行车安全，保持良好的驾驶习惯；
4.配合公司完成各类活动、出差的车辆保障工作；协助行政后勤部门做好车辆相关档案的整理、归档；完成上级领导交办的其他临时性工作。</t>
  </si>
  <si>
    <t>物资设备部</t>
  </si>
  <si>
    <t>设备管理员</t>
  </si>
  <si>
    <t>1.年龄35周岁及以下（1990年2月5日及以后出生）；
2.大学本科及以上学历，工学类、管理学类专业；
3.具备5年及以上设备管理、资产管理、设备检验或仓库运维相关工作经验；
4.熟练掌握设备台账建立、固定资产盘点、设备维保计划制定等全流程管理方法；
5.了解常见机电设备的基础构造与维护常识，可快速判断设备基础故障；
6.熟练使用计算机、Office软件等办公软件进行数据统计与台账更新；
7.具备极强的责任心与严谨细致的工作态度，能精准把控设备资产数据准确性，具备较强的执行力，能严格按照公司制度完成设备管理各项任务。</t>
  </si>
  <si>
    <t>1.负责公司各类设备的全生命周期管理，涵盖入库登记、台账维护、定期盘点、维修保养及报废处置；
2.跟踪设备运行状态，及时协调解决设备故障问题，保障设备高效稳定运转；
3.做好设备的安装、调试、验收组织和使用效果的评价工作,掌握持证上岗人员，按要求建档管理；
4.配合完成设备采购需求核对、出入库审核及相关资料归档工作；
5.定期编制设备管理报表，为部门决策提供数据支持；
6.接受上级领导安排的其他工作任务。</t>
  </si>
  <si>
    <t>经营开发部</t>
  </si>
  <si>
    <t>投标专员</t>
  </si>
  <si>
    <t>1.年龄35周岁及以下（1990年2月5日及以后出生）；
2.全日制大学本科及以上学历，学士及以上学位，建筑类、土木类、管理科学与工程类、安全科学与工程类、环境科学与工程类、电气类专业；
3.具有5年及以上投标岗位相关工作经验，熟悉投标流程，能独立编制投标文件；
4.要求同时持有中级及以上职称证书（其中岩土工程专业优先）和二级建造师及以上执业资格证书（其中机电工程专业优先）；
5.熟练使用CAD、广联达、新点、辽易通、易彩叁通等相关软件，能独立编制投标文件；
6.具备良好的沟通协调能力，能与造价、合约、工程等多部门协同工作，具有严谨的逻辑思维和细致的工作态度，确保投标文件准确无误；
7.中共党员优先。</t>
  </si>
  <si>
    <t>1.投标信息收集与分析：关注各大招投标网站、政府公共资源交易平台，及时获取招标信息，分析项目招标条件，评估投标可行性，筛选出符合公司业务和资质要求的项目；
2.投标文件编制：负责商务标、技术标文件的编制工作。商务标方面，根据招标文件要求，结合公司成本和市场行情，编制合理报价；技术标方面，整合施工组织设计、技术方案等内容，突出公司技术优势和施工能力；
3.资料准备与审核：收集整理公司资质、业绩、人员证书等投标所需资料，确保资料的完整性和有效性，并对投标文件进行细致审核，避免出现错漏；
4.沟通协调：与公司内部各部门沟通协作，获取投标所需的技术参数、业绩案例等信息；与招标代理机构、业主单位保持联系，及时解答疑问，反馈投标进展；
5.接受上级领导安排的其他工作任务。</t>
  </si>
  <si>
    <t>成本合约部</t>
  </si>
  <si>
    <t>造价工程师（土建）</t>
  </si>
  <si>
    <t>1.年龄35周岁及以下（1990年2月5日及以后出生）；
2.全日制大学本科及以上学历，学士及以上学位，建筑类、土木类、管理科学与工程类、安全科学与工程类、环境科学与工程类、电气类专业；
3.具有5年及以上工程造价岗位相关工作经验，具有至少一项独立负责单项2000万及以上市政项目清单及预算编制工作业绩；
4.要求同时持有中级及以上职称证书和一级造价工程师证书（土木建筑工程专业）；
5.熟练应用工程计价软件（海迈、晨曦等）及算量软件（广联达或鸿叶安装算量软件）；
6.有编制土建项目工程量清单和预算的业绩，熟悉相应的清单、定额计量规则和计价规范及工程建设相关的标准、规范、法律法规等；
7.中共党员优先。</t>
  </si>
  <si>
    <t>1.负责收集和整理与项目相关的成本数据和信息，进行项目投资估算，为项目决策提供准确的成本依据；参与施工方案的讨论和优化，从造价控制的角度提出建议，在满足项目功能要求的前提下，选择经济合理的施工方案；
2.负责编制工程量清单和预算，为采购工作提供准确的依据；
3.负责询价工作，了解施工条件、环境等情况，对所需的材料、设备、劳务等进行市场询价，为准确报价提供依据；
4.负责投标报价工作，仔细分析招标文件中的各项条款、技术要求、工程量清单等，明确投标范围和报价要求，根据定额和市场价格信息，结合项目特点，计算工程量、套取定额、确定综合单价，编制合理的投标报价文件；
5.负责工程计量与结算，按照施工合同和相关规定，定期对已完成工程量进行计量，编制工程进度款结算报表，及时向建设单位申报工程款支付；
6.接受上级领导安排的其他工作任务。</t>
  </si>
  <si>
    <t>配套项目部</t>
  </si>
  <si>
    <t>配套施工员（水暖方向）</t>
  </si>
  <si>
    <t>1.年龄40周岁及以下（1985年2月5日及以后出生）；
2.全日制大学本科及以上学历，学士及以上学位，建筑类、土木类、管理科学与工程类、安全科学与工程类、环境科学与工程类、电气类专业；
3.具备5年及以上水暖施工工作经验，独立负责过至少一个水暖项目施工管理工作，同时具备强弱电施工工作经验者优先考虑；
4.要求同时持有中级及以上职称证书和二级及以上建造师证书（机电工程专业）；
5.熟悉工程项目相关的施工技术规范及行业标准与政策法规；
6.中共党员优先。</t>
  </si>
  <si>
    <t xml:space="preserve">
1.负责对水暖配套项目工程建设的全面施工指导及管理工作；
2.建立工程项目施工组织，制定相关的现场施工规章制度；
3.协助项目经理制定项目的工程施工计划；
4.协助项目经理对项目的预算进行掌控和成本管理，监督工程项目的实施情况；
5.负责工程项目的风险管理和安全管理。</t>
  </si>
  <si>
    <t>房建项目部</t>
  </si>
  <si>
    <t>生产副经理（装修方向）</t>
  </si>
  <si>
    <t>1.年龄40周岁及以下（1985年2月5日及以后出生）；
2.全日制大学本科及以上学历，学士及以上学位，建筑类、土木类、管理科学与工程类、安全科学与工程类、环境科学与工程类、电气类专业；
3.具备5年及以上精装修项目管理工作经验，完整独立负责过至少两个精装修项目管理工作，具有医院装修、住宅批量装修实操经历者优先考虑；
4.要求同时持有中级及以上职称证书和二级及以上建造师证书（其中建筑、市政、机电专业优先）；
5.熟悉工程项目相关的施工技术规范及行业标准与政策法规；
6.中共党员优先。</t>
  </si>
  <si>
    <t>1.负责对精装修项目工程建设的全面施工指导及管理工作；
2.建立工程项目施工组织，制定相关的现场施工规章制度；
3.制定项目的工程施工计划；
4.对项目的预算进行掌控和成本管理，监督工程项目的实施情况；
5.负责工程项目的风险管理和安全管理；
6.协调设计、施工、材料等多方资源，解决现场问题；
7.管控施工质量、进度与成本，规避安全风险；
8.对接业主或甲方，同步进度、处理需求与验收。</t>
  </si>
  <si>
    <t>技术负责人（房建方向）</t>
  </si>
  <si>
    <t>1.年龄40周岁及以下（1985年2月5日及以后出生）；
2.全日制大学本科及以上学历，学士及以上学位，建筑类、土木类、管理科学与工程类、安全科学与工程类、环境科学与工程类、电气类专业；
3.具备5年及以上房建工程施工工作经验，完整独立负责过至少两个五万平以上房建项目技术管理工作，同时具备市政项目技术管理工作经历者优先考虑；
4.要求同时持有中级及以上职称证书和二级及以上建造师证书（其中建筑、市政、机电专业优先）；
5.具备独立编制施工方案、绘制CAD图纸、整理归档全过程工程资料、技术交底、施工进度计划编制的技术能力，并为施工现场提供技术支持，解决施工过程中遇到的技术难题；
6.熟悉工程项目相关的施工技术规范及行业标准与政策法规；
7.中共党员优先。</t>
  </si>
  <si>
    <t>1.负责编制施工方案、技术交底、施工技术总结等，确保施工活动有序进行；
2.负责编制工程进度计划，合理安排施工活动，确保施工进度符合计划要求；
3.负责整理归档全过程工程资料，对接设计院、业主以及实验室；
4.负责施工现场的技术检查和指导，解决施工过程中的技术难题；
5.监督施工过程中的质量、安全和环保等各项技术指标的执行，确保施工质量符合规范要求；
6.负责施工过程中的质量控制工作，制定关键质量控制点，并实施相应的监督措施；
7.负责解读技术文件及技术规范、规程，审核设计图纸，指导施工员开展现场技术管理工作；
8.对施工过程中产生的各类技术资料进行整理和归档，确保资料的完整性和有效性。</t>
  </si>
  <si>
    <t>装修项目部</t>
  </si>
  <si>
    <t>装修施工员</t>
  </si>
  <si>
    <t>1.年龄40周岁及以下（1985年2月5日及以后出生）；
2.全日制大学本科及以上学历，学士及以上学位，建筑类、土木类、管理科学与工程类、安全科学与工程类、环境科学与工程类、电气类专业；
3.具备5年及以上精装修项目管理工作经验，完整独立负责过至少一个精装修项目管理工作；
4.要求同时持有中级及以上职称证书和二级及以上建造师证书（其中建筑、市政、机电专业优先）；
5.熟悉工程项目相关的施工技术规范及行业标准与政策法规；
6.中共党员优先。</t>
  </si>
  <si>
    <t xml:space="preserve">
1.负责对装修项目工程建设的全面施工指导及管理工作；
2.建立工程项目施工组织，制定相关的现场施工规章制度；
3.协助项目经理制定项目的工程施工计划；
4.协助项目经理对项目的预算进行掌控和成本管理，监督工程项目的实施情况；
5.负责工程项目的风险管理和安全管理。</t>
  </si>
  <si>
    <t>安全员</t>
  </si>
  <si>
    <t>1.年龄40周岁及以下（1985年2月5日及以后出生）；
2.全日制大学本科及以上学历，学士及以上学位，建筑类、土木类、管理科学与工程类、安全科学与工程类、环境科学与工程类、电气类专业；
3.具备5年及以上工程项目安全管理工作经验，完整独立负责过至少一个五万平以上房建项目安全管理工作，同时有房建和市政项目安全管理经历者优先考虑；
4.要求同时持有中级及以上职称证书和注册安全工程师证书；
5.熟悉工程项目相关的施工技术规范及行业标准与政策法规；
6.中共党员优先。</t>
  </si>
  <si>
    <t>1.负责安全制度建设与执行，编制与安全、环保等有关的管理制度和保证体系；
2.负责施工现场监督检查与隐患排查，严格落实每日巡查制度，对施工现场的安全生产状况进行检查；
3.负责特殊工种、新工人岗前的安全培训、教育工作，监督检查特殊工种持证上岗情况，提升员工的安全生产意识；
4.负责危险源辨识与应急管理，辨识危险源和环境影响因素，制定相应的控制方案，并实时监控、更新，编制相应应急预案，组织应急演练；
5.负责事故处理与预防，参与安全事故、环保事件的调查、分析、处理工作，制定并落实预防措施，降低事故发生的概率；
6.负责安全生产相关资料的编制、收集、整理、移交等工作，包括安全检查记录、安全事故记录等，确保安全资料的完整性和可追溯性。</t>
  </si>
  <si>
    <t>技术员（设计方向）</t>
  </si>
  <si>
    <t>1.年龄40周岁及以下（1985年2月5日及以后出生）；
2.全日制大学本科及以上学历，学士及以上学位，建筑类、土木类、管理科学与工程类、安全科学与工程类、环境科学与工程类、电气类专业；
3.具备5年及以上大中型项目施工图绘制经验，熟悉从方案到施工图设计服务的全过程及主要环节和控制点；
4.要求同时持有中级及以上职称证书和二级及以上建筑师（或建造师）证书；
5.熟练操作AutoCAD，Photoshop、SketchUP等软件；
6.熟悉制图规范以及相关的建筑规范和设计流程，理解及沟通能力强，作风严谨、细致；
7.中共党员优先。</t>
  </si>
  <si>
    <t>1.配合项目完成全套施工图绘制，对设计的质量和进度负责；
2.做好与有关专业的配合工作；
3.参加设计会审和会签及设计评审活动；
4.对完成的设计文件进行认真地自校，对审核人员的意见必须认真对待，并逐条填写修改情况；
5.施工图完成后，参加施工技术交底，并负责解决审批及施工交底中的有关设计问题；
6.参加施工现场配合和施工验收，并负责解决施工过程中有关的设计问题；
7.协助专业负责人做好设计文件、校审记录、原始基础资料的汇总工作；
8.完成上级领导交代的其他任务。</t>
  </si>
  <si>
    <t>市政项目部</t>
  </si>
  <si>
    <t>技术员</t>
  </si>
  <si>
    <t>1.年龄35周岁及以下（1990年2月5日及以后出生）；
2.全日制大学本科及以上学历，学士及以上学位，建筑类、土木类、管理科学与工程类、安全科学与工程类、环境科学与工程类、电气类专业；
3.具有5年及以上施工单位现场施工技术管理、招投标管理或合同管理工作经验，熟悉合同签订及招投标流程，能独立编制合同及招标文件；完整独立负责过至少一个项目的合同招标签订全过程管理工作，作风严谨、细致、确保合同文件准确无误；
4.要求同时持有中级及以上职称证书（其中岩土工程专业优先）和二级及以上建造师证书；
5.熟练使用CAD、WOED等相关软件，具备独立编制合同及招标文件能力；
6.中共党员优先。</t>
  </si>
  <si>
    <t>1.负责工程管理部合同招标采购的全流程工作，根据设计文件计算工程量、编制招标控制价，编制招标文件，招标过程跟踪，招标资料整理归档；
2.负责工程管理部合同的起草、审核、风险规避、修订归档、建立并定期更新合同管理台账；
3.负责工程计量与结算，按照施工合同和相关规定，定期对已完工程量进行收方计量，编制工程进度计量及结算资料，建立并定期更新计量计算台账；
4.负责合同履约条款的定期考核，形成考核资料定期整理归档；
5.配合业主单位编制工程进度计量及结算资料，定期整理归档；
6.完成上级领导交代的其他任务。</t>
  </si>
  <si>
    <t>沈阳东创高科技有限公司</t>
  </si>
  <si>
    <t>项目部</t>
  </si>
  <si>
    <t>项目专员</t>
  </si>
  <si>
    <t>1.年龄35周岁及以下（1990年2月5日及以后出生）；
2.全日制大学本科及以上学历，学士及以上学位，工学类专业；
3.具有1年及以上项目管理经验，需涉及IT、通信、电力或科技行业，熟悉相关项目管理工具及方法论；
4.善于客户需求分析，平衡技术可行性与客户预期，适应高强度工作节奏，并应对突发问题；
5.熟练使用计算机、Office软件等办公软件，具备较强的文字功底；
6.中共党员优先。</t>
  </si>
  <si>
    <t>1.负责按照部长工作部署，公司的工作计划安排，开展项目建设所需的方案设计、执行项目建设的具体工作；
2.负责对传输线路及设备的施工安装质量进行全过程监督与检查；
3.审核项目的进度，定期检查工程实际进度，对比计划进度，发现偏差及时分析原因并纠偏；
4.协调解决项目相关建设所需的调度工作；
5.完成上级领导交办的其他工作。</t>
  </si>
  <si>
    <t>数据资产部</t>
  </si>
  <si>
    <t>数据资产专员</t>
  </si>
  <si>
    <t>1.年龄35周岁及以下（1990年2月5日及以后出生）；
2.全日制大学本科及以上学历，学士及以上学位，计算机类专业；
3.具有2年及以上软件或大数据应用领域工作经验，熟悉云计算、大数据、人工智能相关技术与实践应用，具有参与政务大数据平台或国家级大数据应用项目经验的优先；
4.了解数据资源化、资产化、资本化的运作流程；
5.熟练使用计算机、Office软件等办公软件，具备较强的文字功底；
6.中共党员优先。</t>
  </si>
  <si>
    <t>1.负责数据资产的运营，对外提供数据服务，拓展数据服务市场；
2.负责数据资产的上架工作，对数据资产进行严格审核与筛选，确保上架数据的准确性、完整性与合规性；
3.负责数据资产的交易流程，与内外部相关部门和客户进行高效沟通协调，推动数据资产的顺利交易，实现数据资产的价值最大化；
4.负责数据资产的开发，搭建数据资产相关平台系统，保障数据可信管控、资源交互；
5.完成上级领导交办的其他工作。</t>
  </si>
  <si>
    <t>沈阳东康养老产业管理有限公司</t>
  </si>
  <si>
    <t>管理层</t>
  </si>
  <si>
    <t>总经理</t>
  </si>
  <si>
    <t>1.年龄45周岁及以下（1980年2月5日及以后出生）；
2.全日制大学本科及以上学历，学士及以上学位，经济学类、管理学类、医学类专业；
3.具有10年及以上工作经验，其中5年及以上养老、健康、医疗相关经验，具备同等企业正职或2年以上副职任职经历；
4.熟悉养老产业政策、运营模式及法律法规，具备较强的财务分析和资源整合能力；
5.具备出色的战略规划、组织协调、团队建设与决策能力，能有效推动跨部门协作；
6.责任心强，具备良好的职业操守、风险意识和创新精神。</t>
  </si>
  <si>
    <t>1.全面负责公司日常经营管理工作，并组织实施；
2.制定公司中长期发展战略、年度经营计划并推动落实；
3.统筹各部门工作，建立健全公司管理体系与制度流程；
4.领导公司业务拓展、项目运营与品牌建设，提升市场竞争力；
5.负责公司财务预算、成本控制与绩效管理工作；
6.代表公司处理重要对外关系，维护政府、合作伙伴等关键资源；
7.组织风险防控与合规管理，确保公司运营合法合规。</t>
  </si>
  <si>
    <t>项目拓展部</t>
  </si>
  <si>
    <t>项目拓展部部长</t>
  </si>
  <si>
    <t>1.年龄40周岁及以下（1985年2月5日及以后出生）；
2.全日制大学本科及以上学历，学士及以上学位，经济学类、管理学类、医学类专业；
3.具有5年及以上养老行业项目管理、运营管理、市场拓展或投资拓展等相关经验，具有团队管理经验，其中具备主导养老项目前期可行性研究及成功落地案例者优先；
4.精通养老各业务模式下运营数据汇总及分析；熟悉国家及地方养老产业政策，对长护险、消费券、星级评定、补贴申请等有实操经验；掌握项目投资测算、财务建模及可行性研究方法，能独立构建各类预测模型并进行可视化运营指标分析；
5.精通SQL、Python等数据分析工具，熟练使用Power BI等可视化软件；具备卓越的数据分析、市场洞察、财务预测及政策解读能力；出色的跨部门协调、政府对接及项目管理能力；
6.具备强烈的责任心、严谨的工作作风、出色的抗压能力及良好的团队协作精神。</t>
  </si>
  <si>
    <t>1.负责完成“家庭－社区－机构”三级养老服务体系的规划搭建，并制定向全市推广的复制路径；参与CCRC等新建养老项目的市场定位与概念规划；
2.负责对社区物业进行养老化改造的可行性研究，结合运营数据出具专业研究报告；负责项目后期运营定位，并统筹对接外包设计、施工单位，对设计方案与成本进行审核管理；
3.深度研究并跟踪养老政策，主导长护险项目的开发与落地对接；统筹养老消费券使用、机构星级评定及各类政府补贴的申请工作，为公司争取政策与资金支持；
4.负责新开发项目的投资可行性分析，搭建并优化项目财务预测、盈亏平衡模型及运营数据预测模型，为管理层决策提供核心数据支撑；
5.负责部门日常管理、团队建设与人才培养；
6.完成上级领导交办的其他专项工作。</t>
  </si>
  <si>
    <t>资产管理部</t>
  </si>
  <si>
    <t>资产专员</t>
  </si>
  <si>
    <t>1.年龄35周岁及以下（1990年2月5日及以后出生）；
2.全日制大学本科及以上学历，学士及以上学位，经济学类、管理学类专业；
3.具有5年及以上财务、资金管理或资产运营相关工作经验，具备大型企业或集团化公司同岗位经验者优先；
4.具备初级及以上会计职称，熟悉国家财经法规、会计准则及企业内部控制规范；
5.熟练操作用友、金蝶等财务软件，精通Excel等办公软件，具备良好的数据处理与分析能力；
6.熟悉银行结算业务流程，能独立完成资金收支、对账及日常账务处理；
7.工作细致严谨，责任心强，具备良好的沟通协调能力和团队协作意识；
8.具备资产登记、盘点、台账维护等相关经验者优先。</t>
  </si>
  <si>
    <t>1.负责公司资产的日常登记、台账维护与定期盘点，确保资产账实相符；
2.协助制定资产运营数据报表，参与资产运营效益分析与评估；
3.负责与资产相关的资金收支业务办理，包括款项支付、收入核对及单据审核；
4.管理公司银行账户日常操作，完成转账、对账、回单整理及余额查询；
5.定期编制资金流水台账、资金日报及月度执行情况报表；
6.配合完成资产与财务账务的核对工作，协助处理税务申报及相关财务支持事务；
7.负责资产档案、财务票据及印鉴的保管与归档；  
8.完成上级交办的其他资产运营与资金管理相关工作。</t>
  </si>
  <si>
    <t>运营事业部</t>
  </si>
  <si>
    <t>运营专员</t>
  </si>
  <si>
    <t>1.年龄35周岁及以下（1990年2月5日及以后出生）；
2.全日制大学本科及以上学历，学士及以上学位，经济学类、管理学类、医学类专业；
3.具有5年及以上养老行业项目管理、运营管理、市场拓展或活动策划执行等相关经验；
4.了解养老行业政策、发展趋势及运营模式；
5.具备良好的市场分析、数据统计、沟通协调和文案撰写能力；
6.积极主动，执行力强，具备良好的客户服务意识和团队协作精神；
7.拥有消防设施监控操作资格证、养老护理员证书、老年人能力评估师证书、健康与照护证书、心理咨询师证书等优先。</t>
  </si>
  <si>
    <t xml:space="preserve">1.协助进行养老市场调研、政策研究及可行性分析；
2.参与制定并执行项目运营策略与市场活动方案；
3.维护与渠道合作伙伴的关系，进行日常沟通与协作；
4.协助完成运营项目的安全、合规性检查与政策指导；
5.完成上级领导交办的其他运营相关工作。
</t>
  </si>
  <si>
    <t>沈阳欧盟经济开发区东盛投资建设有限公司</t>
  </si>
  <si>
    <t>资金核算部</t>
  </si>
  <si>
    <t>会计</t>
  </si>
  <si>
    <t>1.年龄40周岁及以下（1985年2月5日及以后出生）；
2.全日制大学本科及以上学历、学士及以上学位，经济学类、管理学类专业；
3.具有5年及以上财务岗位相关工作经验，并持有中级会计师及以上职称；
4.能够熟练操作财务软件，熟练掌握Excel、Word等办公软件；
5.具备良好的职业道德，原则性强，工作细致、认真，善于沟通和学习；
6.了解国家最新的财税政策和会计法规，熟悉银行结算业务。</t>
  </si>
  <si>
    <t>1.编制、审核各类原始凭证，根据审核无误的原始凭证编制记账凭证；
2.月末结账，按时编制各种会计报表，做到数字真实，计算准确，内容完整，说明清楚，报送及时；
3.监督公司财务运作情况，及时核对现金、银行日记账、各类凭证、单据，做到账款、票据数目清楚；
4.按时完成纳税申报，积极与税务部门进行对接，加强学习，掌握政策；
5.负责发票的购买、开具、核销与管理，认真保管发票；
6.整理装订凭证，安全、完整保管财务资料及会计档案；
7.完成上级领导交办的其他相关工作任务。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</si>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</sst>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b/>
      <sz val="2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showOutlineSymbols="0" tabSelected="1" view="pageBreakPreview" zoomScale="85" zoomScaleNormal="100" workbookViewId="0">
      <pane ySplit="2" topLeftCell="A3" activePane="bottomLeft" state="frozen"/>
      <selection/>
      <selection pane="bottomLeft" activeCell="E5" sqref="E5"/>
    </sheetView>
  </sheetViews>
  <sheetFormatPr defaultColWidth="9" defaultRowHeight="15.75"/>
  <cols>
    <col min="1" max="1" width="15.8083333333333" style="5" customWidth="1"/>
    <col min="2" max="2" width="18.7583333333333" style="5" customWidth="1"/>
    <col min="3" max="3" width="12.4166666666667" style="5" customWidth="1"/>
    <col min="4" max="4" width="22.5" style="5" customWidth="1"/>
    <col min="5" max="5" width="65.4416666666667" style="6" customWidth="1"/>
    <col min="6" max="6" width="51.425" style="6" customWidth="1"/>
    <col min="7" max="7" width="9.2" style="1" customWidth="1"/>
    <col min="8" max="255" width="9" style="1" customWidth="1"/>
    <col min="256" max="16384" width="9" style="7"/>
  </cols>
  <sheetData>
    <row r="1" s="1" customFormat="1" ht="36.35" spans="1:11">
      <c r="A1" s="8" t="s">
        <v>0</v>
      </c>
      <c r="B1" s="8"/>
      <c r="C1" s="8"/>
      <c r="D1" s="8"/>
      <c r="E1" s="8"/>
      <c r="F1" s="8"/>
      <c r="G1" s="9"/>
      <c r="H1" s="9"/>
      <c r="I1" s="9"/>
      <c r="J1" s="9"/>
      <c r="K1" s="9"/>
    </row>
    <row r="2" s="2" customForma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s="2" customFormat="1" ht="189" spans="1:11">
      <c r="A3" s="10" t="s">
        <v>7</v>
      </c>
      <c r="B3" s="10" t="s">
        <v>8</v>
      </c>
      <c r="C3" s="10">
        <v>1</v>
      </c>
      <c r="D3" s="10" t="s">
        <v>9</v>
      </c>
      <c r="E3" s="11" t="s">
        <v>10</v>
      </c>
      <c r="F3" s="11" t="s">
        <v>11</v>
      </c>
    </row>
    <row r="4" s="2" customFormat="1" spans="1:11">
      <c r="A4" s="12"/>
      <c r="B4" s="12" t="s">
        <v>12</v>
      </c>
      <c r="C4" s="12">
        <f>SUM(C3)</f>
        <v>1</v>
      </c>
      <c r="D4" s="12"/>
      <c r="E4" s="10"/>
      <c r="F4" s="12"/>
    </row>
    <row r="5" s="2" customFormat="1" ht="236.25" spans="1:11">
      <c r="A5" s="10" t="s">
        <v>13</v>
      </c>
      <c r="B5" s="10" t="s">
        <v>14</v>
      </c>
      <c r="C5" s="10">
        <v>1</v>
      </c>
      <c r="D5" s="10" t="s">
        <v>15</v>
      </c>
      <c r="E5" s="11" t="s">
        <v>16</v>
      </c>
      <c r="F5" s="11" t="s">
        <v>17</v>
      </c>
    </row>
    <row r="6" s="2" customFormat="1" ht="181" customHeight="1" spans="1:11">
      <c r="A6" s="10"/>
      <c r="B6" s="10" t="s">
        <v>18</v>
      </c>
      <c r="C6" s="10">
        <v>1</v>
      </c>
      <c r="D6" s="10" t="s">
        <v>19</v>
      </c>
      <c r="E6" s="11" t="s">
        <v>20</v>
      </c>
      <c r="F6" s="11" t="s">
        <v>21</v>
      </c>
    </row>
    <row r="7" s="2" customFormat="1" ht="283.5" spans="1:11">
      <c r="A7" s="10"/>
      <c r="B7" s="10" t="s">
        <v>22</v>
      </c>
      <c r="C7" s="10">
        <v>1</v>
      </c>
      <c r="D7" s="10" t="s">
        <v>23</v>
      </c>
      <c r="E7" s="11" t="s">
        <v>24</v>
      </c>
      <c r="F7" s="11" t="s">
        <v>25</v>
      </c>
    </row>
    <row r="8" s="2" customFormat="1" ht="170" customHeight="1" spans="1:11">
      <c r="A8" s="10"/>
      <c r="B8" s="10" t="s">
        <v>26</v>
      </c>
      <c r="C8" s="10">
        <v>1</v>
      </c>
      <c r="D8" s="10" t="s">
        <v>27</v>
      </c>
      <c r="E8" s="11" t="s">
        <v>28</v>
      </c>
      <c r="F8" s="11" t="s">
        <v>29</v>
      </c>
    </row>
    <row r="9" s="2" customFormat="1" ht="220.5" spans="1:11">
      <c r="A9" s="10"/>
      <c r="B9" s="10" t="s">
        <v>26</v>
      </c>
      <c r="C9" s="10">
        <v>1</v>
      </c>
      <c r="D9" s="10" t="s">
        <v>30</v>
      </c>
      <c r="E9" s="11" t="s">
        <v>31</v>
      </c>
      <c r="F9" s="11" t="s">
        <v>32</v>
      </c>
    </row>
    <row r="10" s="2" customFormat="1" ht="175" customHeight="1" spans="1:11">
      <c r="A10" s="10"/>
      <c r="B10" s="10" t="s">
        <v>26</v>
      </c>
      <c r="C10" s="10">
        <v>1</v>
      </c>
      <c r="D10" s="10" t="s">
        <v>33</v>
      </c>
      <c r="E10" s="11" t="s">
        <v>34</v>
      </c>
      <c r="F10" s="11" t="s">
        <v>35</v>
      </c>
    </row>
    <row r="11" s="2" customFormat="1" spans="1:11">
      <c r="A11" s="12"/>
      <c r="B11" s="12" t="s">
        <v>12</v>
      </c>
      <c r="C11" s="12">
        <f>SUM(C5:C10)</f>
        <v>6</v>
      </c>
      <c r="D11" s="12"/>
      <c r="E11" s="10"/>
      <c r="F11" s="12"/>
    </row>
    <row r="12" s="1" customFormat="1" ht="136" customHeight="1" spans="1:11">
      <c r="A12" s="10" t="s">
        <v>36</v>
      </c>
      <c r="B12" s="10" t="s">
        <v>37</v>
      </c>
      <c r="C12" s="10">
        <v>1</v>
      </c>
      <c r="D12" s="10" t="s">
        <v>38</v>
      </c>
      <c r="E12" s="11" t="s">
        <v>39</v>
      </c>
      <c r="F12" s="11" t="s">
        <v>40</v>
      </c>
    </row>
    <row r="13" s="1" customFormat="1" ht="183" customHeight="1" spans="1:11">
      <c r="A13" s="10" t="s">
        <v>36</v>
      </c>
      <c r="B13" s="10" t="s">
        <v>41</v>
      </c>
      <c r="C13" s="10">
        <v>1</v>
      </c>
      <c r="D13" s="10" t="s">
        <v>42</v>
      </c>
      <c r="E13" s="11" t="s">
        <v>43</v>
      </c>
      <c r="F13" s="11" t="s">
        <v>44</v>
      </c>
    </row>
    <row r="14" s="1" customFormat="1" ht="236.25" spans="1:11">
      <c r="A14" s="10"/>
      <c r="B14" s="10" t="s">
        <v>45</v>
      </c>
      <c r="C14" s="10">
        <v>1</v>
      </c>
      <c r="D14" s="10" t="s">
        <v>46</v>
      </c>
      <c r="E14" s="11" t="s">
        <v>47</v>
      </c>
      <c r="F14" s="11" t="s">
        <v>48</v>
      </c>
    </row>
    <row r="15" s="3" customFormat="1" ht="267.75" spans="1:11">
      <c r="A15" s="10"/>
      <c r="B15" s="10" t="s">
        <v>49</v>
      </c>
      <c r="C15" s="10">
        <v>1</v>
      </c>
      <c r="D15" s="10" t="s">
        <v>50</v>
      </c>
      <c r="E15" s="11" t="s">
        <v>51</v>
      </c>
      <c r="F15" s="11" t="s">
        <v>52</v>
      </c>
    </row>
    <row r="16" s="3" customFormat="1" ht="170" customHeight="1" spans="1:11">
      <c r="A16" s="10"/>
      <c r="B16" s="10" t="s">
        <v>53</v>
      </c>
      <c r="C16" s="10">
        <v>1</v>
      </c>
      <c r="D16" s="10" t="s">
        <v>54</v>
      </c>
      <c r="E16" s="11" t="s">
        <v>55</v>
      </c>
      <c r="F16" s="11" t="s">
        <v>56</v>
      </c>
    </row>
    <row r="17" s="1" customFormat="1" ht="173.25" spans="1:6">
      <c r="A17" s="10"/>
      <c r="B17" s="10" t="s">
        <v>57</v>
      </c>
      <c r="C17" s="10">
        <v>1</v>
      </c>
      <c r="D17" s="10" t="s">
        <v>58</v>
      </c>
      <c r="E17" s="11" t="s">
        <v>59</v>
      </c>
      <c r="F17" s="11" t="s">
        <v>60</v>
      </c>
    </row>
    <row r="18" s="3" customFormat="1" ht="252" spans="1:6">
      <c r="A18" s="10"/>
      <c r="B18" s="10" t="s">
        <v>57</v>
      </c>
      <c r="C18" s="10">
        <v>1</v>
      </c>
      <c r="D18" s="10" t="s">
        <v>61</v>
      </c>
      <c r="E18" s="11" t="s">
        <v>62</v>
      </c>
      <c r="F18" s="11" t="s">
        <v>63</v>
      </c>
    </row>
    <row r="19" s="3" customFormat="1" ht="159" customHeight="1" spans="1:6">
      <c r="A19" s="10"/>
      <c r="B19" s="10" t="s">
        <v>64</v>
      </c>
      <c r="C19" s="10">
        <v>1</v>
      </c>
      <c r="D19" s="10" t="s">
        <v>65</v>
      </c>
      <c r="E19" s="11" t="s">
        <v>66</v>
      </c>
      <c r="F19" s="11" t="s">
        <v>67</v>
      </c>
    </row>
    <row r="20" s="3" customFormat="1" ht="252" spans="1:6">
      <c r="A20" s="10" t="s">
        <v>36</v>
      </c>
      <c r="B20" s="10" t="s">
        <v>8</v>
      </c>
      <c r="C20" s="10">
        <v>1</v>
      </c>
      <c r="D20" s="10" t="s">
        <v>68</v>
      </c>
      <c r="E20" s="11" t="s">
        <v>69</v>
      </c>
      <c r="F20" s="11" t="s">
        <v>70</v>
      </c>
    </row>
    <row r="21" s="3" customFormat="1" ht="204.75" spans="1:6">
      <c r="A21" s="10"/>
      <c r="B21" s="10" t="s">
        <v>8</v>
      </c>
      <c r="C21" s="10">
        <v>1</v>
      </c>
      <c r="D21" s="10" t="s">
        <v>71</v>
      </c>
      <c r="E21" s="11" t="s">
        <v>72</v>
      </c>
      <c r="F21" s="11" t="s">
        <v>73</v>
      </c>
    </row>
    <row r="22" s="3" customFormat="1" ht="204.75" spans="1:6">
      <c r="A22" s="10"/>
      <c r="B22" s="10" t="s">
        <v>74</v>
      </c>
      <c r="C22" s="10">
        <v>1</v>
      </c>
      <c r="D22" s="10" t="s">
        <v>75</v>
      </c>
      <c r="E22" s="11" t="s">
        <v>76</v>
      </c>
      <c r="F22" s="11" t="s">
        <v>77</v>
      </c>
    </row>
    <row r="23" s="4" customFormat="1" ht="17.65" spans="1:6">
      <c r="A23" s="13"/>
      <c r="B23" s="13" t="s">
        <v>12</v>
      </c>
      <c r="C23" s="13">
        <f>SUM(C12:C22)</f>
        <v>11</v>
      </c>
      <c r="D23" s="13"/>
      <c r="E23" s="14"/>
      <c r="F23" s="13"/>
    </row>
    <row r="24" s="4" customFormat="1" ht="137" customHeight="1" spans="1:6">
      <c r="A24" s="10" t="s">
        <v>78</v>
      </c>
      <c r="B24" s="10" t="s">
        <v>79</v>
      </c>
      <c r="C24" s="10">
        <v>2</v>
      </c>
      <c r="D24" s="10" t="s">
        <v>80</v>
      </c>
      <c r="E24" s="11" t="s">
        <v>81</v>
      </c>
      <c r="F24" s="11" t="s">
        <v>82</v>
      </c>
    </row>
    <row r="25" s="2" customFormat="1" ht="157.5" spans="1:6">
      <c r="A25" s="10"/>
      <c r="B25" s="10" t="s">
        <v>83</v>
      </c>
      <c r="C25" s="10">
        <v>1</v>
      </c>
      <c r="D25" s="10" t="s">
        <v>84</v>
      </c>
      <c r="E25" s="11" t="s">
        <v>85</v>
      </c>
      <c r="F25" s="11" t="s">
        <v>86</v>
      </c>
    </row>
    <row r="26" s="4" customFormat="1" ht="17.65" spans="1:6">
      <c r="A26" s="13"/>
      <c r="B26" s="13" t="s">
        <v>12</v>
      </c>
      <c r="C26" s="13">
        <f>SUM(C24:C25)</f>
        <v>3</v>
      </c>
      <c r="D26" s="13"/>
      <c r="E26" s="14"/>
      <c r="F26" s="13"/>
    </row>
    <row r="27" s="4" customFormat="1" ht="166" customHeight="1" spans="1:6">
      <c r="A27" s="10" t="s">
        <v>87</v>
      </c>
      <c r="B27" s="10" t="s">
        <v>88</v>
      </c>
      <c r="C27" s="10">
        <v>1</v>
      </c>
      <c r="D27" s="10" t="s">
        <v>89</v>
      </c>
      <c r="E27" s="11" t="s">
        <v>90</v>
      </c>
      <c r="F27" s="11" t="s">
        <v>91</v>
      </c>
    </row>
    <row r="28" s="4" customFormat="1" ht="236.25" spans="1:6">
      <c r="A28" s="10"/>
      <c r="B28" s="10" t="s">
        <v>92</v>
      </c>
      <c r="C28" s="10">
        <v>1</v>
      </c>
      <c r="D28" s="10" t="s">
        <v>93</v>
      </c>
      <c r="E28" s="11" t="s">
        <v>94</v>
      </c>
      <c r="F28" s="11" t="s">
        <v>95</v>
      </c>
    </row>
    <row r="29" s="4" customFormat="1" ht="220.5" spans="1:6">
      <c r="A29" s="10"/>
      <c r="B29" s="10" t="s">
        <v>96</v>
      </c>
      <c r="C29" s="10">
        <v>1</v>
      </c>
      <c r="D29" s="10" t="s">
        <v>97</v>
      </c>
      <c r="E29" s="11" t="s">
        <v>98</v>
      </c>
      <c r="F29" s="11" t="s">
        <v>99</v>
      </c>
    </row>
    <row r="30" s="4" customFormat="1" ht="157.5" spans="1:6">
      <c r="A30" s="10" t="s">
        <v>87</v>
      </c>
      <c r="B30" s="15" t="s">
        <v>100</v>
      </c>
      <c r="C30" s="10">
        <v>1</v>
      </c>
      <c r="D30" s="10" t="s">
        <v>101</v>
      </c>
      <c r="E30" s="11" t="s">
        <v>102</v>
      </c>
      <c r="F30" s="11" t="s">
        <v>103</v>
      </c>
    </row>
    <row r="31" s="4" customFormat="1" ht="17.65" spans="1:6">
      <c r="A31" s="13"/>
      <c r="B31" s="13" t="s">
        <v>12</v>
      </c>
      <c r="C31" s="13">
        <f>SUM(C27:C30)</f>
        <v>4</v>
      </c>
      <c r="D31" s="13"/>
      <c r="E31" s="14"/>
      <c r="F31" s="13"/>
    </row>
    <row r="32" s="4" customFormat="1" ht="173.25" spans="1:6">
      <c r="A32" s="10" t="s">
        <v>104</v>
      </c>
      <c r="B32" s="15" t="s">
        <v>105</v>
      </c>
      <c r="C32" s="15">
        <v>1</v>
      </c>
      <c r="D32" s="10" t="s">
        <v>106</v>
      </c>
      <c r="E32" s="11" t="s">
        <v>107</v>
      </c>
      <c r="F32" s="11" t="s">
        <v>108</v>
      </c>
    </row>
    <row r="33" s="4" customFormat="1" ht="17.65" spans="1:6">
      <c r="A33" s="13"/>
      <c r="B33" s="13" t="s">
        <v>12</v>
      </c>
      <c r="C33" s="13">
        <f>SUM(C32)</f>
        <v>1</v>
      </c>
      <c r="D33" s="13"/>
      <c r="E33" s="14"/>
      <c r="F33" s="13"/>
    </row>
    <row r="34" s="1" customFormat="1" ht="23.25" spans="1:6">
      <c r="A34" s="14"/>
      <c r="B34" s="16" t="s">
        <v>109</v>
      </c>
      <c r="C34" s="16">
        <f>C31+C23+C11+C26+C4+C33</f>
        <v>26</v>
      </c>
      <c r="D34" s="14"/>
      <c r="E34" s="14"/>
      <c r="F34" s="14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F34" etc:filterBottomFollowUsedRange="0">
    <extLst/>
  </autoFilter>
  <mergeCells count="13">
    <mergeCell ref="A1:F1"/>
    <mergeCell ref="D4:F4"/>
    <mergeCell ref="D11:F11"/>
    <mergeCell ref="D23:F23"/>
    <mergeCell ref="D26:F26"/>
    <mergeCell ref="D31:F31"/>
    <mergeCell ref="D33:F33"/>
    <mergeCell ref="D34:F34"/>
    <mergeCell ref="A5:A10"/>
    <mergeCell ref="A13:A19"/>
    <mergeCell ref="A20:A22"/>
    <mergeCell ref="A24:A25"/>
    <mergeCell ref="A27:A29"/>
  </mergeCells>
  <pageMargins left="0.196527777777778" right="0.196527777777778" top="0.235416666666667" bottom="0.274305555555556" header="0.354167" footer="0.235416666666667"/>
  <pageSetup paperSize="9" scale="50" fitToHeight="0" orientation="portrait"/>
  <headerFooter/>
  <rowBreaks count="3" manualBreakCount="3">
    <brk id="12" max="16383" man="1"/>
    <brk id="19" max="16383" man="1"/>
    <brk id="2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1 8 5 8 7 9 6 7 2 5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WWO_wpscloud_20260121170420-4af9624cc4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OCE-AN10</dc:creator>
  <cp:lastModifiedBy>owner</cp:lastModifiedBy>
  <dcterms:created xsi:type="dcterms:W3CDTF">2023-09-03T08:11:00Z</dcterms:created>
  <cp:lastPrinted>2025-04-24T19:16:00Z</cp:lastPrinted>
  <dcterms:modified xsi:type="dcterms:W3CDTF">2026-02-04T08:03:20Z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55BED123ED604A0DBE52C51F92E3E8B2_13</vt:lpwstr>
  </property>
  <property fmtid="{D5CDD505-2E9C-101B-9397-08002B2CF9AE}" pid="4" name="CalculationRule">
    <vt:i4>0</vt:i4>
  </property>
</Properties>
</file>