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校本部" sheetId="1" r:id="rId1"/>
    <sheet name="附属医院" sheetId="5" r:id="rId2"/>
  </sheets>
  <definedNames>
    <definedName name="_xlnm._FilterDatabase" localSheetId="1" hidden="1">附属医院!$A$2:$XEZ$78</definedName>
    <definedName name="_xlnm._FilterDatabase" localSheetId="0" hidden="1">校本部!$A$4:$I$8</definedName>
    <definedName name="_xlnm.Print_Titles" localSheetId="0">校本部!$1:$2</definedName>
    <definedName name="_xlnm.Print_Titles" localSheetId="1">附属医院!$1:$2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<sst xmlns="http://schemas.openxmlformats.org/spreadsheetml/2006/main" count="390" uniqueCount="164">
  <si>
    <t>单位</t>
  </si>
  <si>
    <t>科室</t>
  </si>
  <si>
    <t>科室代码</t>
  </si>
  <si>
    <t>合计</t>
  </si>
  <si>
    <t>学历</t>
  </si>
  <si>
    <t>所学专业</t>
  </si>
  <si>
    <t>数量</t>
  </si>
  <si>
    <t>岗位</t>
  </si>
  <si>
    <t>备注</t>
  </si>
  <si>
    <t>哈尔滨医科大学</t>
  </si>
  <si>
    <t>优秀人才岗位</t>
  </si>
  <si>
    <t>博士</t>
  </si>
  <si>
    <t>基础医学、临床医学、公共卫生与预防医学、管理学、药学、生物学、生物医学工程、生物物理学以及医学相关专业</t>
  </si>
  <si>
    <t>医师、教师、科研</t>
  </si>
  <si>
    <t>以第一作者身份（物理位置署名第一）发表学术论文。</t>
  </si>
  <si>
    <t>卫生管理学院</t>
  </si>
  <si>
    <t>性健康研究与教育中心</t>
  </si>
  <si>
    <t>公共管理、人口学、教育学原理、传播学、应用心理学</t>
  </si>
  <si>
    <t>教师</t>
  </si>
  <si>
    <t>医工交叉学院</t>
  </si>
  <si>
    <t>硕士及以上</t>
  </si>
  <si>
    <t>遗传学、发育生物学、细胞生物学、生物化学与分子生物学、免疫学、计算机应用技术</t>
  </si>
  <si>
    <t>教辅</t>
  </si>
  <si>
    <t>人文社会科学学院</t>
  </si>
  <si>
    <t>医学社会学教研室</t>
  </si>
  <si>
    <t>人文医学</t>
  </si>
  <si>
    <t>护理学院</t>
  </si>
  <si>
    <t>基础护理学教研室</t>
  </si>
  <si>
    <t>护理学</t>
  </si>
  <si>
    <t>临床医学“5+3”一体化</t>
  </si>
  <si>
    <t>硕士</t>
  </si>
  <si>
    <t>一院</t>
  </si>
  <si>
    <t>呼吸内科</t>
  </si>
  <si>
    <t>内科学（呼吸系病）</t>
  </si>
  <si>
    <t>医师</t>
  </si>
  <si>
    <t>内科学、肿瘤学</t>
  </si>
  <si>
    <t>老年医学科</t>
  </si>
  <si>
    <t>老年医学、内科学、神经病学</t>
  </si>
  <si>
    <t>神经内科</t>
  </si>
  <si>
    <t>超声医学</t>
  </si>
  <si>
    <t>专职从事头颈血管超声工作，签订协议，不可转岗</t>
  </si>
  <si>
    <t>皮肤性病科</t>
  </si>
  <si>
    <t>皮肤病与性病学</t>
  </si>
  <si>
    <t>放射线科</t>
  </si>
  <si>
    <t>放射影像学</t>
  </si>
  <si>
    <t>超声医学科</t>
  </si>
  <si>
    <t>骨科</t>
  </si>
  <si>
    <t>外科学（骨外）、骨科学</t>
  </si>
  <si>
    <t>泌尿外科</t>
  </si>
  <si>
    <t>外科学（泌尿外）</t>
  </si>
  <si>
    <t>肿瘤科</t>
  </si>
  <si>
    <t>放射肿瘤学、肿瘤学</t>
  </si>
  <si>
    <t>从事放疗相关工作</t>
  </si>
  <si>
    <t>麻醉科</t>
  </si>
  <si>
    <t>麻醉学</t>
  </si>
  <si>
    <t>口腔颌面外科</t>
  </si>
  <si>
    <t>口腔医学（口腔外科学）</t>
  </si>
  <si>
    <t>牙体牙髓科</t>
  </si>
  <si>
    <t>口腔医学（牙体牙髓病学）</t>
  </si>
  <si>
    <t>儿童口腔科</t>
  </si>
  <si>
    <t>口腔医学（儿童口腔医学）</t>
  </si>
  <si>
    <t>口腔正畸科</t>
  </si>
  <si>
    <t>口腔医学（口腔正畸学）</t>
  </si>
  <si>
    <t>药学部</t>
  </si>
  <si>
    <t>临床药学、药学</t>
  </si>
  <si>
    <t>药师</t>
  </si>
  <si>
    <t>党委办公室</t>
  </si>
  <si>
    <t>宪法学与行政法学、刑法学、民商法学、诉讼法学、经济法学、法律（法学）</t>
  </si>
  <si>
    <t>管理</t>
  </si>
  <si>
    <t>中共党员，已取得《中华人民共和国法律职业资格证书》</t>
  </si>
  <si>
    <t>水电科</t>
  </si>
  <si>
    <t>安全工程、电气工程、土木工程</t>
  </si>
  <si>
    <t>工程师</t>
  </si>
  <si>
    <t>医务科</t>
  </si>
  <si>
    <t>临床医学</t>
  </si>
  <si>
    <t>二院</t>
  </si>
  <si>
    <t>内科</t>
  </si>
  <si>
    <t>内科学</t>
  </si>
  <si>
    <t>岗位：心血管内科导管室，接触射线，要求男生</t>
  </si>
  <si>
    <t>心血管内科</t>
  </si>
  <si>
    <t>内科学（心血管病）</t>
  </si>
  <si>
    <t>岗位：导管室，接触射线，要求男生</t>
  </si>
  <si>
    <t>内科学（心血管病）、外科学</t>
  </si>
  <si>
    <t>科研</t>
  </si>
  <si>
    <t>岗位：实验室</t>
  </si>
  <si>
    <t>呼吸与危重症医学科</t>
  </si>
  <si>
    <t>医技</t>
  </si>
  <si>
    <t>硕士岗位：肺功室。签订协议，不可转岗</t>
  </si>
  <si>
    <t>肾脏内科</t>
  </si>
  <si>
    <t>内科学（肾病）</t>
  </si>
  <si>
    <t>岗位：血液净化中心</t>
  </si>
  <si>
    <t>硕士岗位：从事烧伤。签订协议，不可转岗</t>
  </si>
  <si>
    <t>心血管外科</t>
  </si>
  <si>
    <t>外科学</t>
  </si>
  <si>
    <t>重症医学科</t>
  </si>
  <si>
    <t>重症医学、麻醉学、内科学（心血管病）、外科学（胸心外）</t>
  </si>
  <si>
    <t>流行病与卫生统计学、生物医学工程、生物物理学</t>
  </si>
  <si>
    <t>眼科</t>
  </si>
  <si>
    <t>眼科学、流行病与卫生统计学</t>
  </si>
  <si>
    <t>岗位为眼科学教研室，签订协议，不可转岗</t>
  </si>
  <si>
    <t>神经病学</t>
  </si>
  <si>
    <t>影像医学与核医学、放射影像学</t>
  </si>
  <si>
    <t>岗位为骨密度室，签订协议，不可转岗</t>
  </si>
  <si>
    <t>急诊医学科</t>
  </si>
  <si>
    <t>急诊医学</t>
  </si>
  <si>
    <t>内科学、外科学</t>
  </si>
  <si>
    <t>签订协议，不可转岗</t>
  </si>
  <si>
    <t>体检中心</t>
  </si>
  <si>
    <t>眼科学</t>
  </si>
  <si>
    <t>药理学</t>
  </si>
  <si>
    <t>CT诊断科</t>
  </si>
  <si>
    <t>影像医学与核医学、放射影像学、中西医结合影像学</t>
  </si>
  <si>
    <t>接触射线，要求男生，签订协议，不可转岗</t>
  </si>
  <si>
    <t>影像医学与核医学、超声医学</t>
  </si>
  <si>
    <t>科研实验中心</t>
  </si>
  <si>
    <t>临床检验诊断学</t>
  </si>
  <si>
    <t>硬组织实验室</t>
  </si>
  <si>
    <t>口腔临床医学</t>
  </si>
  <si>
    <t>科研辅助</t>
  </si>
  <si>
    <t>审计科</t>
  </si>
  <si>
    <t>审计学</t>
  </si>
  <si>
    <t>护理部</t>
  </si>
  <si>
    <t>基建科</t>
  </si>
  <si>
    <t>机械工程、电气工程、土木工程、城乡规划、应用经济学</t>
  </si>
  <si>
    <t>工程</t>
  </si>
  <si>
    <t>三院</t>
  </si>
  <si>
    <t>超声医学、影像医学与核医学（超声）</t>
  </si>
  <si>
    <t>皮肤科</t>
  </si>
  <si>
    <t>生物治疗中心</t>
  </si>
  <si>
    <t>医疗安全部</t>
  </si>
  <si>
    <t>法学、行政学</t>
  </si>
  <si>
    <t>病案统计室</t>
  </si>
  <si>
    <t>流行病与卫生统计学</t>
  </si>
  <si>
    <t>信息中心</t>
  </si>
  <si>
    <t>计算机软件与理论</t>
  </si>
  <si>
    <t>护理</t>
  </si>
  <si>
    <t>纪委办公室</t>
  </si>
  <si>
    <t>社会医学与卫生事业管理、法律</t>
  </si>
  <si>
    <t>中共党员</t>
  </si>
  <si>
    <t>四院</t>
  </si>
  <si>
    <t>内分泌科</t>
  </si>
  <si>
    <t>普通外科</t>
  </si>
  <si>
    <t>外科学（普外）</t>
  </si>
  <si>
    <t>神经外科</t>
  </si>
  <si>
    <t>外科学（神外）</t>
  </si>
  <si>
    <t>外科学（泌外）</t>
  </si>
  <si>
    <t>耳鼻咽喉头颈外科</t>
  </si>
  <si>
    <t>耳鼻咽喉科学</t>
  </si>
  <si>
    <t>精神心理科</t>
  </si>
  <si>
    <t>精神病与精神卫生学</t>
  </si>
  <si>
    <t>介入科</t>
  </si>
  <si>
    <t>放射影像学（介入）</t>
  </si>
  <si>
    <t>病理科</t>
  </si>
  <si>
    <t>病理学与病理生理学</t>
  </si>
  <si>
    <t>影像医学与核医学</t>
  </si>
  <si>
    <t>松北骨科</t>
  </si>
  <si>
    <t>松北急诊科</t>
  </si>
  <si>
    <t>签订协议，不可转岗。</t>
  </si>
  <si>
    <t>松北超声科</t>
  </si>
  <si>
    <t>超声医学或影像医学与核医学</t>
  </si>
  <si>
    <t>松北体检中心</t>
  </si>
  <si>
    <t>松北药学部调剂科</t>
  </si>
  <si>
    <t>中药学</t>
  </si>
  <si>
    <t>中心实验室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</si>
</sst>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ajor"/>
    </font>
    <font>
      <sz val="10"/>
      <name val="Arial"/>
      <charset val="134"/>
    </font>
    <font>
      <b/>
      <sz val="12"/>
      <color theme="1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884029663991"/>
        <bgColor theme="4" tint="0.399884029663991"/>
      </patternFill>
    </fill>
    <fill>
      <patternFill patternType="solid">
        <fgColor theme="5"/>
        <bgColor theme="5"/>
      </patternFill>
    </fill>
    <fill>
      <patternFill patternType="solid">
        <fgColor theme="5" tint="0.799890133365886"/>
        <bgColor theme="5" tint="0.799890133365886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884029663991"/>
        <bgColor theme="5" tint="0.399884029663991"/>
      </patternFill>
    </fill>
    <fill>
      <patternFill patternType="solid">
        <fgColor theme="6"/>
        <bgColor theme="6"/>
      </patternFill>
    </fill>
    <fill>
      <patternFill patternType="solid">
        <fgColor theme="6" tint="0.799890133365886"/>
        <bgColor theme="6" tint="0.799890133365886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884029663991"/>
        <bgColor theme="6" tint="0.399884029663991"/>
      </patternFill>
    </fill>
    <fill>
      <patternFill patternType="solid">
        <fgColor theme="7"/>
        <bgColor theme="7"/>
      </patternFill>
    </fill>
    <fill>
      <patternFill patternType="solid">
        <fgColor theme="7" tint="0.799890133365886"/>
        <bgColor theme="7" tint="0.799890133365886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884029663991"/>
        <bgColor theme="7" tint="0.399884029663991"/>
      </patternFill>
    </fill>
    <fill>
      <patternFill patternType="solid">
        <fgColor theme="8"/>
        <bgColor theme="8"/>
      </patternFill>
    </fill>
    <fill>
      <patternFill patternType="solid">
        <fgColor theme="8" tint="0.799890133365886"/>
        <bgColor theme="8" tint="0.799890133365886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884029663991"/>
        <bgColor theme="8" tint="0.399884029663991"/>
      </patternFill>
    </fill>
    <fill>
      <patternFill patternType="solid">
        <fgColor theme="9"/>
        <bgColor theme="9"/>
      </patternFill>
    </fill>
    <fill>
      <patternFill patternType="solid">
        <fgColor theme="9" tint="0.799890133365886"/>
        <bgColor theme="9" tint="0.799890133365886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884029663991"/>
        <bgColor theme="9" tint="0.399884029663991"/>
      </patternFill>
    </fill>
    <fill>
      <patternFill patternType="lightUp">
        <fgColor theme="0"/>
        <bgColor theme="4" tint="0.19998779259621"/>
      </patternFill>
    </fill>
    <fill>
      <patternFill patternType="lightUp">
        <fgColor theme="0"/>
        <bgColor theme="5" tint="0.19998779259621"/>
      </patternFill>
    </fill>
    <fill>
      <patternFill patternType="lightUp">
        <fgColor theme="0"/>
        <bgColor theme="6" tint="0.19998779259621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6" fillId="5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1" xfId="49"/>
    <cellStyle name="Accent1 - 20%" xfId="50"/>
    <cellStyle name="Accent1 - 40%" xfId="51"/>
    <cellStyle name="Accent1 - 60%" xfId="52"/>
    <cellStyle name="Accent2" xfId="53"/>
    <cellStyle name="Accent2 - 20%" xfId="54"/>
    <cellStyle name="Accent2 - 40%" xfId="55"/>
    <cellStyle name="Accent2 - 60%" xfId="56"/>
    <cellStyle name="Accent3" xfId="57"/>
    <cellStyle name="Accent3 - 20%" xfId="58"/>
    <cellStyle name="Accent3 - 40%" xfId="59"/>
    <cellStyle name="Accent3 - 60%" xfId="60"/>
    <cellStyle name="Accent4" xfId="61"/>
    <cellStyle name="Accent4 - 20%" xfId="62"/>
    <cellStyle name="Accent4 - 40%" xfId="63"/>
    <cellStyle name="Accent4 - 60%" xfId="64"/>
    <cellStyle name="Accent5" xfId="65"/>
    <cellStyle name="Accent5 - 20%" xfId="66"/>
    <cellStyle name="Accent5 - 40%" xfId="67"/>
    <cellStyle name="Accent5 - 60%" xfId="68"/>
    <cellStyle name="Accent6" xfId="69"/>
    <cellStyle name="Accent6 - 20%" xfId="70"/>
    <cellStyle name="Accent6 - 40%" xfId="71"/>
    <cellStyle name="Accent6 - 60%" xfId="72"/>
    <cellStyle name="表标题" xfId="73"/>
    <cellStyle name="常规 3" xfId="74"/>
    <cellStyle name="强调 1" xfId="75"/>
    <cellStyle name="强调 2" xfId="76"/>
    <cellStyle name="强调 3" xfId="7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L4" sqref="L4"/>
    </sheetView>
  </sheetViews>
  <sheetFormatPr defaultColWidth="9" defaultRowHeight="24.95" customHeight="1" outlineLevelRow="7"/>
  <cols>
    <col min="1" max="1" width="15.625" style="14" customWidth="1"/>
    <col min="2" max="2" width="17.5" style="14" customWidth="1"/>
    <col min="3" max="3" width="8.875" style="14" customWidth="1"/>
    <col min="4" max="4" width="5.625" style="14" customWidth="1"/>
    <col min="5" max="5" width="10.375" style="14" customWidth="1"/>
    <col min="6" max="6" width="30.525" style="14" customWidth="1"/>
    <col min="7" max="7" width="5.375" style="14" customWidth="1"/>
    <col min="8" max="8" width="8.16666666666667" style="14" customWidth="1"/>
    <col min="9" max="9" width="30.5833333333333" style="14" customWidth="1"/>
    <col min="10" max="16384" width="9" style="14"/>
  </cols>
  <sheetData>
    <row r="1" s="12" customFormat="1" ht="27.95" customHeight="1" spans="1:9">
      <c r="A1" s="12" t="s">
        <v>0</v>
      </c>
      <c r="B1" s="12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2" t="s">
        <v>8</v>
      </c>
    </row>
    <row r="2" s="12" customFormat="1" ht="27.95" customHeight="1" spans="1:9">
      <c r="C2" s="15"/>
      <c r="D2" s="15"/>
      <c r="E2" s="15"/>
      <c r="F2" s="15"/>
      <c r="G2" s="15"/>
      <c r="H2" s="15"/>
    </row>
    <row r="3" s="12" customFormat="1" ht="27.95" customHeight="1" spans="1:9">
      <c r="A3" s="12" t="s">
        <v>3</v>
      </c>
      <c r="C3" s="15"/>
      <c r="D3" s="15">
        <f>SUM(D4:D8)</f>
        <v>20</v>
      </c>
      <c r="E3" s="15"/>
      <c r="F3" s="15"/>
      <c r="G3" s="15">
        <f>SUM(G4:G8)</f>
        <v>20</v>
      </c>
      <c r="H3" s="15"/>
    </row>
    <row r="4" s="12" customFormat="1" ht="53" customHeight="1" spans="1:9">
      <c r="A4" s="16" t="s">
        <v>9</v>
      </c>
      <c r="B4" s="12" t="s">
        <v>10</v>
      </c>
      <c r="C4" s="15">
        <v>501</v>
      </c>
      <c r="D4" s="16">
        <f>G4</f>
        <v>16</v>
      </c>
      <c r="E4" s="15" t="s">
        <v>11</v>
      </c>
      <c r="F4" s="15" t="s">
        <v>12</v>
      </c>
      <c r="G4" s="15">
        <v>16</v>
      </c>
      <c r="H4" s="16" t="s">
        <v>13</v>
      </c>
      <c r="I4" s="16" t="s">
        <v>14</v>
      </c>
    </row>
    <row r="5" s="13" customFormat="1" ht="27.95" customHeight="1" spans="1:9">
      <c r="A5" s="13" t="s">
        <v>15</v>
      </c>
      <c r="B5" s="13" t="s">
        <v>16</v>
      </c>
      <c r="C5" s="13">
        <v>502</v>
      </c>
      <c r="D5" s="13">
        <f>G5</f>
        <v>1</v>
      </c>
      <c r="E5" s="13" t="s">
        <v>11</v>
      </c>
      <c r="F5" s="13" t="s">
        <v>17</v>
      </c>
      <c r="G5" s="13">
        <v>1</v>
      </c>
      <c r="H5" s="13" t="s">
        <v>18</v>
      </c>
    </row>
    <row r="6" s="13" customFormat="1" ht="44.1" customHeight="1" spans="1:9">
      <c r="A6" s="13" t="s">
        <v>19</v>
      </c>
      <c r="B6" s="13" t="s">
        <v>19</v>
      </c>
      <c r="C6" s="13">
        <v>503</v>
      </c>
      <c r="D6" s="13">
        <f>G6</f>
        <v>1</v>
      </c>
      <c r="E6" s="13" t="s">
        <v>20</v>
      </c>
      <c r="F6" s="13" t="s">
        <v>21</v>
      </c>
      <c r="G6" s="13">
        <v>1</v>
      </c>
      <c r="H6" s="13" t="s">
        <v>22</v>
      </c>
    </row>
    <row r="7" s="13" customFormat="1" ht="27.95" customHeight="1" spans="1:9">
      <c r="A7" s="13" t="s">
        <v>23</v>
      </c>
      <c r="B7" s="13" t="s">
        <v>24</v>
      </c>
      <c r="C7" s="13">
        <v>504</v>
      </c>
      <c r="D7" s="13">
        <f>G7</f>
        <v>1</v>
      </c>
      <c r="E7" s="13" t="s">
        <v>11</v>
      </c>
      <c r="F7" s="13" t="s">
        <v>25</v>
      </c>
      <c r="G7" s="13">
        <v>1</v>
      </c>
      <c r="H7" s="13" t="s">
        <v>18</v>
      </c>
    </row>
    <row r="8" s="13" customFormat="1" ht="27.95" customHeight="1" spans="1:9">
      <c r="A8" s="13" t="s">
        <v>26</v>
      </c>
      <c r="B8" s="13" t="s">
        <v>27</v>
      </c>
      <c r="C8" s="13">
        <v>505</v>
      </c>
      <c r="D8" s="13">
        <f>G8</f>
        <v>1</v>
      </c>
      <c r="E8" s="13" t="s">
        <v>11</v>
      </c>
      <c r="F8" s="13" t="s">
        <v>28</v>
      </c>
      <c r="G8" s="13">
        <v>1</v>
      </c>
      <c r="H8" s="13" t="s">
        <v>18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rintOptions horizontalCentered="1" gridLines="1"/>
  <pageMargins left="0.156944444444444" right="0.156944444444444" top="1.0625" bottom="0.550694444444444" header="0.550694444444444" footer="0.196527777777778"/>
  <pageSetup paperSize="9" fitToHeight="0" orientation="landscape" horizontalDpi="300" verticalDpi="300"/>
  <headerFooter alignWithMargins="0">
    <oddHeader>&amp;C&amp;"楷体"&amp;18&amp;B哈尔滨医科大学校本部2026年公开招聘岗位需求情况表</oddHeader>
    <oddFooter>&amp;C&amp;N--&amp;P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"/>
  <sheetViews>
    <sheetView workbookViewId="0">
      <selection activeCell="N15" sqref="N15"/>
    </sheetView>
  </sheetViews>
  <sheetFormatPr defaultColWidth="7.625" defaultRowHeight="20.1" customHeight="1"/>
  <cols>
    <col min="1" max="1" width="4.625" style="5" customWidth="1"/>
    <col min="2" max="2" width="12.2583333333333" style="1" customWidth="1"/>
    <col min="3" max="3" width="4.91666666666667" style="2" customWidth="1"/>
    <col min="4" max="4" width="4.375" style="1" customWidth="1"/>
    <col min="5" max="5" width="17.1" style="1" customWidth="1"/>
    <col min="6" max="6" width="4.375" style="1" customWidth="1"/>
    <col min="7" max="7" width="4.25" style="1" customWidth="1"/>
    <col min="8" max="8" width="17.1166666666667" style="1" customWidth="1"/>
    <col min="9" max="9" width="4.375" style="1" customWidth="1"/>
    <col min="10" max="10" width="4.25" style="1" customWidth="1"/>
    <col min="11" max="11" width="21.025" style="1" customWidth="1"/>
    <col min="12" max="12" width="4.375" style="1" customWidth="1"/>
    <col min="13" max="13" width="4.25" style="1" customWidth="1"/>
    <col min="14" max="14" width="19.625" style="1" customWidth="1"/>
    <col min="15" max="16352" width="7.625" style="1" customWidth="1"/>
    <col min="16353" max="16363" width="7.625" style="6" customWidth="1"/>
    <col min="16364" max="16384" width="7.625" style="6"/>
  </cols>
  <sheetData>
    <row r="1" s="1" customFormat="1" customHeight="1" spans="1:14">
      <c r="A1" s="7" t="s">
        <v>0</v>
      </c>
      <c r="B1" s="7" t="s">
        <v>1</v>
      </c>
      <c r="C1" s="7" t="s">
        <v>2</v>
      </c>
      <c r="D1" s="2" t="s">
        <v>3</v>
      </c>
      <c r="E1" s="7" t="s">
        <v>11</v>
      </c>
      <c r="F1" s="7"/>
      <c r="G1" s="7"/>
      <c r="H1" s="7" t="s">
        <v>29</v>
      </c>
      <c r="I1" s="7"/>
      <c r="J1" s="7"/>
      <c r="K1" s="7" t="s">
        <v>30</v>
      </c>
      <c r="L1" s="7"/>
      <c r="M1" s="7"/>
      <c r="N1" s="7" t="s">
        <v>8</v>
      </c>
    </row>
    <row r="2" s="1" customFormat="1" ht="32" customHeight="1" spans="1:14">
      <c r="A2" s="7"/>
      <c r="B2" s="7"/>
      <c r="C2" s="7"/>
      <c r="D2" s="2"/>
      <c r="E2" s="7" t="s">
        <v>5</v>
      </c>
      <c r="F2" s="7" t="s">
        <v>6</v>
      </c>
      <c r="G2" s="7" t="s">
        <v>7</v>
      </c>
      <c r="H2" s="7" t="s">
        <v>5</v>
      </c>
      <c r="I2" s="7" t="s">
        <v>6</v>
      </c>
      <c r="J2" s="7" t="s">
        <v>7</v>
      </c>
      <c r="K2" s="7" t="s">
        <v>5</v>
      </c>
      <c r="L2" s="7" t="s">
        <v>6</v>
      </c>
      <c r="M2" s="7" t="s">
        <v>7</v>
      </c>
      <c r="N2" s="7"/>
    </row>
    <row r="3" s="2" customFormat="1" customHeight="1" spans="1:14">
      <c r="A3" s="8" t="s">
        <v>31</v>
      </c>
      <c r="B3" s="8" t="s">
        <v>3</v>
      </c>
      <c r="C3" s="9"/>
      <c r="D3" s="9">
        <f>SUM(D4:D21)</f>
        <v>22</v>
      </c>
      <c r="E3" s="9"/>
      <c r="F3" s="9">
        <f>SUM(F4:F21)</f>
        <v>12</v>
      </c>
      <c r="G3" s="9"/>
      <c r="H3" s="9"/>
      <c r="I3" s="9">
        <f>SUM(I4:I21)</f>
        <v>5</v>
      </c>
      <c r="J3" s="9"/>
      <c r="K3" s="9"/>
      <c r="L3" s="9">
        <f>SUM(L4:L21)</f>
        <v>5</v>
      </c>
      <c r="M3" s="9"/>
      <c r="N3" s="9"/>
    </row>
    <row r="4" s="1" customFormat="1" ht="24" customHeight="1" spans="1:14">
      <c r="A4" s="10" t="s">
        <v>31</v>
      </c>
      <c r="B4" s="3" t="s">
        <v>32</v>
      </c>
      <c r="C4" s="3">
        <v>101</v>
      </c>
      <c r="D4" s="3">
        <f>F4+I4+L4</f>
        <v>2</v>
      </c>
      <c r="E4" s="3" t="s">
        <v>33</v>
      </c>
      <c r="F4" s="3">
        <v>1</v>
      </c>
      <c r="G4" s="3" t="s">
        <v>34</v>
      </c>
      <c r="H4" s="3" t="s">
        <v>35</v>
      </c>
      <c r="I4" s="3">
        <v>1</v>
      </c>
      <c r="J4" s="3" t="s">
        <v>34</v>
      </c>
      <c r="K4" s="3"/>
      <c r="L4" s="3"/>
      <c r="M4" s="3"/>
      <c r="N4" s="3"/>
    </row>
    <row r="5" s="1" customFormat="1" ht="24" customHeight="1" spans="1:14">
      <c r="A5" s="10" t="s">
        <v>31</v>
      </c>
      <c r="B5" s="3" t="s">
        <v>36</v>
      </c>
      <c r="C5" s="3">
        <v>102</v>
      </c>
      <c r="D5" s="3">
        <f t="shared" ref="D5:D21" si="0">F5+I5+L5</f>
        <v>1</v>
      </c>
      <c r="E5" s="3" t="s">
        <v>37</v>
      </c>
      <c r="F5" s="3">
        <v>1</v>
      </c>
      <c r="G5" s="3" t="s">
        <v>34</v>
      </c>
      <c r="H5" s="3"/>
      <c r="I5" s="3"/>
      <c r="J5" s="3"/>
      <c r="K5" s="3"/>
      <c r="L5" s="3"/>
      <c r="M5" s="3"/>
      <c r="N5" s="3"/>
    </row>
    <row r="6" s="1" customFormat="1" ht="24" customHeight="1" spans="1:14">
      <c r="A6" s="10" t="s">
        <v>31</v>
      </c>
      <c r="B6" s="3" t="s">
        <v>38</v>
      </c>
      <c r="C6" s="3">
        <v>103</v>
      </c>
      <c r="D6" s="3">
        <f t="shared" si="0"/>
        <v>1</v>
      </c>
      <c r="E6" s="3"/>
      <c r="F6" s="3"/>
      <c r="G6" s="3"/>
      <c r="H6" s="3"/>
      <c r="I6" s="3"/>
      <c r="J6" s="3"/>
      <c r="K6" s="3" t="s">
        <v>39</v>
      </c>
      <c r="L6" s="3">
        <v>1</v>
      </c>
      <c r="M6" s="3" t="s">
        <v>34</v>
      </c>
      <c r="N6" s="3" t="s">
        <v>40</v>
      </c>
    </row>
    <row r="7" s="1" customFormat="1" ht="24" customHeight="1" spans="1:14">
      <c r="A7" s="10" t="s">
        <v>31</v>
      </c>
      <c r="B7" s="3" t="s">
        <v>41</v>
      </c>
      <c r="C7" s="3">
        <v>104</v>
      </c>
      <c r="D7" s="3">
        <f t="shared" si="0"/>
        <v>1</v>
      </c>
      <c r="E7" s="3" t="s">
        <v>42</v>
      </c>
      <c r="F7" s="3">
        <v>1</v>
      </c>
      <c r="G7" s="3" t="s">
        <v>34</v>
      </c>
      <c r="H7" s="3"/>
      <c r="I7" s="3"/>
      <c r="J7" s="3"/>
      <c r="K7" s="3"/>
      <c r="L7" s="3"/>
      <c r="M7" s="3"/>
      <c r="N7" s="3"/>
    </row>
    <row r="8" s="1" customFormat="1" ht="24" customHeight="1" spans="1:14">
      <c r="A8" s="10" t="s">
        <v>31</v>
      </c>
      <c r="B8" s="3" t="s">
        <v>43</v>
      </c>
      <c r="C8" s="3">
        <v>105</v>
      </c>
      <c r="D8" s="3">
        <f t="shared" si="0"/>
        <v>1</v>
      </c>
      <c r="E8" s="3" t="s">
        <v>44</v>
      </c>
      <c r="F8" s="3">
        <v>1</v>
      </c>
      <c r="G8" s="3" t="s">
        <v>34</v>
      </c>
      <c r="H8" s="3"/>
      <c r="I8" s="3"/>
      <c r="J8" s="3"/>
      <c r="K8" s="3"/>
      <c r="L8" s="3"/>
      <c r="M8" s="3"/>
      <c r="N8" s="3"/>
    </row>
    <row r="9" s="1" customFormat="1" ht="24" customHeight="1" spans="1:14">
      <c r="A9" s="10" t="s">
        <v>31</v>
      </c>
      <c r="B9" s="3" t="s">
        <v>45</v>
      </c>
      <c r="C9" s="3">
        <v>106</v>
      </c>
      <c r="D9" s="3">
        <f t="shared" si="0"/>
        <v>1</v>
      </c>
      <c r="E9" s="3" t="s">
        <v>39</v>
      </c>
      <c r="F9" s="3">
        <v>1</v>
      </c>
      <c r="G9" s="3" t="s">
        <v>34</v>
      </c>
      <c r="H9" s="3"/>
      <c r="I9" s="3"/>
      <c r="J9" s="3"/>
      <c r="K9" s="3"/>
      <c r="L9" s="3"/>
      <c r="M9" s="3"/>
      <c r="N9" s="3"/>
    </row>
    <row r="10" s="1" customFormat="1" ht="24" customHeight="1" spans="1:14">
      <c r="A10" s="10" t="s">
        <v>31</v>
      </c>
      <c r="B10" s="3" t="s">
        <v>46</v>
      </c>
      <c r="C10" s="3">
        <v>107</v>
      </c>
      <c r="D10" s="3">
        <f t="shared" si="0"/>
        <v>2</v>
      </c>
      <c r="E10" s="3" t="s">
        <v>47</v>
      </c>
      <c r="F10" s="3">
        <v>1</v>
      </c>
      <c r="G10" s="3" t="s">
        <v>34</v>
      </c>
      <c r="H10" s="3" t="s">
        <v>47</v>
      </c>
      <c r="I10" s="3">
        <v>1</v>
      </c>
      <c r="J10" s="3" t="s">
        <v>34</v>
      </c>
      <c r="K10" s="3"/>
      <c r="L10" s="3"/>
      <c r="M10" s="3"/>
      <c r="N10" s="3"/>
    </row>
    <row r="11" s="1" customFormat="1" ht="24" customHeight="1" spans="1:14">
      <c r="A11" s="10" t="s">
        <v>31</v>
      </c>
      <c r="B11" s="3" t="s">
        <v>48</v>
      </c>
      <c r="C11" s="3">
        <v>108</v>
      </c>
      <c r="D11" s="3">
        <f t="shared" si="0"/>
        <v>1</v>
      </c>
      <c r="E11" s="3"/>
      <c r="F11" s="3"/>
      <c r="G11" s="3"/>
      <c r="H11" s="3" t="s">
        <v>49</v>
      </c>
      <c r="I11" s="3">
        <v>1</v>
      </c>
      <c r="J11" s="3" t="s">
        <v>34</v>
      </c>
      <c r="K11" s="3"/>
      <c r="L11" s="3"/>
      <c r="M11" s="3"/>
      <c r="N11" s="3"/>
    </row>
    <row r="12" s="1" customFormat="1" ht="31" customHeight="1" spans="1:14">
      <c r="A12" s="10" t="s">
        <v>31</v>
      </c>
      <c r="B12" s="3" t="s">
        <v>50</v>
      </c>
      <c r="C12" s="3">
        <v>109</v>
      </c>
      <c r="D12" s="3">
        <f t="shared" si="0"/>
        <v>1</v>
      </c>
      <c r="E12" s="3" t="s">
        <v>51</v>
      </c>
      <c r="F12" s="3">
        <v>1</v>
      </c>
      <c r="G12" s="3" t="s">
        <v>34</v>
      </c>
      <c r="H12" s="3"/>
      <c r="I12" s="3"/>
      <c r="J12" s="3"/>
      <c r="K12" s="3"/>
      <c r="L12" s="3"/>
      <c r="M12" s="3"/>
      <c r="N12" s="3" t="s">
        <v>52</v>
      </c>
    </row>
    <row r="13" s="1" customFormat="1" ht="24" customHeight="1" spans="1:14">
      <c r="A13" s="10" t="s">
        <v>31</v>
      </c>
      <c r="B13" s="3" t="s">
        <v>53</v>
      </c>
      <c r="C13" s="3">
        <v>110</v>
      </c>
      <c r="D13" s="3">
        <f t="shared" si="0"/>
        <v>3</v>
      </c>
      <c r="E13" s="3" t="s">
        <v>54</v>
      </c>
      <c r="F13" s="3">
        <v>1</v>
      </c>
      <c r="G13" s="3" t="s">
        <v>34</v>
      </c>
      <c r="H13" s="3" t="s">
        <v>54</v>
      </c>
      <c r="I13" s="3">
        <v>2</v>
      </c>
      <c r="J13" s="3" t="s">
        <v>34</v>
      </c>
      <c r="K13" s="3"/>
      <c r="L13" s="3"/>
      <c r="M13" s="3"/>
      <c r="N13" s="3"/>
    </row>
    <row r="14" s="1" customFormat="1" ht="24" customHeight="1" spans="1:14">
      <c r="A14" s="10" t="s">
        <v>31</v>
      </c>
      <c r="B14" s="3" t="s">
        <v>55</v>
      </c>
      <c r="C14" s="3">
        <v>111</v>
      </c>
      <c r="D14" s="3">
        <f t="shared" si="0"/>
        <v>1</v>
      </c>
      <c r="E14" s="3" t="s">
        <v>56</v>
      </c>
      <c r="F14" s="3">
        <v>1</v>
      </c>
      <c r="G14" s="3" t="s">
        <v>34</v>
      </c>
      <c r="H14" s="3"/>
      <c r="I14" s="3"/>
      <c r="J14" s="3"/>
      <c r="K14" s="3"/>
      <c r="L14" s="3"/>
      <c r="M14" s="3"/>
      <c r="N14" s="3"/>
    </row>
    <row r="15" s="1" customFormat="1" ht="24" customHeight="1" spans="1:14">
      <c r="A15" s="10" t="s">
        <v>31</v>
      </c>
      <c r="B15" s="3" t="s">
        <v>57</v>
      </c>
      <c r="C15" s="3">
        <v>112</v>
      </c>
      <c r="D15" s="3">
        <f t="shared" si="0"/>
        <v>1</v>
      </c>
      <c r="E15" s="3" t="s">
        <v>58</v>
      </c>
      <c r="F15" s="3">
        <v>1</v>
      </c>
      <c r="G15" s="3" t="s">
        <v>34</v>
      </c>
      <c r="H15" s="3"/>
      <c r="I15" s="3"/>
      <c r="J15" s="3"/>
      <c r="K15" s="3"/>
      <c r="L15" s="3"/>
      <c r="M15" s="3"/>
      <c r="N15" s="3"/>
    </row>
    <row r="16" s="1" customFormat="1" ht="24" customHeight="1" spans="1:14">
      <c r="A16" s="10" t="s">
        <v>31</v>
      </c>
      <c r="B16" s="3" t="s">
        <v>59</v>
      </c>
      <c r="C16" s="3">
        <v>113</v>
      </c>
      <c r="D16" s="3">
        <f t="shared" si="0"/>
        <v>1</v>
      </c>
      <c r="E16" s="3" t="s">
        <v>60</v>
      </c>
      <c r="F16" s="3">
        <v>1</v>
      </c>
      <c r="G16" s="3" t="s">
        <v>34</v>
      </c>
      <c r="H16" s="3"/>
      <c r="I16" s="3"/>
      <c r="J16" s="3"/>
      <c r="K16" s="3"/>
      <c r="L16" s="3"/>
      <c r="M16" s="3"/>
      <c r="N16" s="3"/>
    </row>
    <row r="17" s="1" customFormat="1" ht="24" customHeight="1" spans="1:14">
      <c r="A17" s="10" t="s">
        <v>31</v>
      </c>
      <c r="B17" s="3" t="s">
        <v>61</v>
      </c>
      <c r="C17" s="3">
        <v>114</v>
      </c>
      <c r="D17" s="3">
        <f t="shared" si="0"/>
        <v>1</v>
      </c>
      <c r="E17" s="3" t="s">
        <v>62</v>
      </c>
      <c r="F17" s="3">
        <v>1</v>
      </c>
      <c r="G17" s="3" t="s">
        <v>34</v>
      </c>
      <c r="H17" s="3"/>
      <c r="I17" s="3"/>
      <c r="J17" s="3"/>
      <c r="K17" s="3"/>
      <c r="L17" s="3"/>
      <c r="M17" s="3"/>
      <c r="N17" s="3"/>
    </row>
    <row r="18" s="1" customFormat="1" ht="24" customHeight="1" spans="1:14">
      <c r="A18" s="10" t="s">
        <v>31</v>
      </c>
      <c r="B18" s="3" t="s">
        <v>63</v>
      </c>
      <c r="C18" s="3">
        <v>115</v>
      </c>
      <c r="D18" s="3">
        <f t="shared" si="0"/>
        <v>1</v>
      </c>
      <c r="E18" s="3"/>
      <c r="F18" s="3"/>
      <c r="G18" s="3"/>
      <c r="H18" s="3"/>
      <c r="I18" s="3"/>
      <c r="J18" s="3"/>
      <c r="K18" s="3" t="s">
        <v>64</v>
      </c>
      <c r="L18" s="3">
        <v>1</v>
      </c>
      <c r="M18" s="3" t="s">
        <v>65</v>
      </c>
      <c r="N18" s="3"/>
    </row>
    <row r="19" s="1" customFormat="1" ht="39" customHeight="1" spans="1:14">
      <c r="A19" s="10" t="s">
        <v>31</v>
      </c>
      <c r="B19" s="3" t="s">
        <v>66</v>
      </c>
      <c r="C19" s="3">
        <v>116</v>
      </c>
      <c r="D19" s="3">
        <f t="shared" si="0"/>
        <v>1</v>
      </c>
      <c r="E19" s="3"/>
      <c r="F19" s="3"/>
      <c r="G19" s="3"/>
      <c r="H19" s="3"/>
      <c r="I19" s="3"/>
      <c r="J19" s="3"/>
      <c r="K19" s="3" t="s">
        <v>67</v>
      </c>
      <c r="L19" s="3">
        <v>1</v>
      </c>
      <c r="M19" s="3" t="s">
        <v>68</v>
      </c>
      <c r="N19" s="3" t="s">
        <v>69</v>
      </c>
    </row>
    <row r="20" s="1" customFormat="1" ht="24" customHeight="1" spans="1:14">
      <c r="A20" s="10" t="s">
        <v>31</v>
      </c>
      <c r="B20" s="3" t="s">
        <v>70</v>
      </c>
      <c r="C20" s="3">
        <v>117</v>
      </c>
      <c r="D20" s="3">
        <f t="shared" si="0"/>
        <v>1</v>
      </c>
      <c r="E20" s="3"/>
      <c r="F20" s="3"/>
      <c r="G20" s="3"/>
      <c r="H20" s="3"/>
      <c r="I20" s="3"/>
      <c r="J20" s="3"/>
      <c r="K20" s="3" t="s">
        <v>71</v>
      </c>
      <c r="L20" s="3">
        <v>1</v>
      </c>
      <c r="M20" s="3" t="s">
        <v>72</v>
      </c>
      <c r="N20" s="3"/>
    </row>
    <row r="21" s="1" customFormat="1" ht="24" customHeight="1" spans="1:14">
      <c r="A21" s="10" t="s">
        <v>31</v>
      </c>
      <c r="B21" s="3" t="s">
        <v>73</v>
      </c>
      <c r="C21" s="3">
        <v>118</v>
      </c>
      <c r="D21" s="3">
        <f t="shared" si="0"/>
        <v>1</v>
      </c>
      <c r="E21" s="3"/>
      <c r="F21" s="3"/>
      <c r="G21" s="3"/>
      <c r="H21" s="3"/>
      <c r="I21" s="3"/>
      <c r="J21" s="3"/>
      <c r="K21" s="3" t="s">
        <v>74</v>
      </c>
      <c r="L21" s="3">
        <v>1</v>
      </c>
      <c r="M21" s="3" t="s">
        <v>68</v>
      </c>
      <c r="N21" s="3"/>
    </row>
    <row r="22" s="2" customFormat="1" ht="24" customHeight="1" spans="1:14">
      <c r="A22" s="11" t="s">
        <v>75</v>
      </c>
      <c r="B22" s="9" t="s">
        <v>3</v>
      </c>
      <c r="C22" s="9"/>
      <c r="D22" s="9">
        <f>SUM(D23:D47)</f>
        <v>36</v>
      </c>
      <c r="F22" s="9">
        <f>SUM(F23:F47)</f>
        <v>12</v>
      </c>
      <c r="H22" s="9"/>
      <c r="I22" s="9">
        <f>SUM(I23:I47)</f>
        <v>3</v>
      </c>
      <c r="J22" s="9"/>
      <c r="L22" s="9">
        <f>SUM(L23:L47)</f>
        <v>21</v>
      </c>
      <c r="N22" s="9"/>
    </row>
    <row r="23" s="3" customFormat="1" ht="24" customHeight="1" spans="1:14">
      <c r="A23" s="3" t="s">
        <v>75</v>
      </c>
      <c r="B23" s="10" t="s">
        <v>76</v>
      </c>
      <c r="C23" s="10">
        <v>201</v>
      </c>
      <c r="D23" s="3">
        <f>F23+I23+L23</f>
        <v>2</v>
      </c>
      <c r="E23" s="10"/>
      <c r="F23" s="10"/>
      <c r="G23" s="10"/>
      <c r="H23" s="10"/>
      <c r="I23" s="10"/>
      <c r="J23" s="10"/>
      <c r="K23" s="10" t="s">
        <v>77</v>
      </c>
      <c r="L23" s="10">
        <v>2</v>
      </c>
      <c r="M23" s="10" t="s">
        <v>34</v>
      </c>
      <c r="N23" s="10" t="s">
        <v>78</v>
      </c>
    </row>
    <row r="24" s="3" customFormat="1" ht="24" customHeight="1" spans="1:14">
      <c r="A24" s="3" t="s">
        <v>75</v>
      </c>
      <c r="B24" s="10" t="s">
        <v>79</v>
      </c>
      <c r="C24" s="10">
        <v>202</v>
      </c>
      <c r="D24" s="3">
        <f t="shared" ref="D24:D47" si="1">F24+I24+L24</f>
        <v>2</v>
      </c>
      <c r="E24" s="10"/>
      <c r="F24" s="10"/>
      <c r="G24" s="10"/>
      <c r="H24" s="10"/>
      <c r="I24" s="10"/>
      <c r="J24" s="10"/>
      <c r="K24" s="10" t="s">
        <v>39</v>
      </c>
      <c r="L24" s="10">
        <v>2</v>
      </c>
      <c r="M24" s="10" t="s">
        <v>34</v>
      </c>
      <c r="N24" s="10"/>
    </row>
    <row r="25" s="3" customFormat="1" ht="24" customHeight="1" spans="1:14">
      <c r="A25" s="3" t="s">
        <v>75</v>
      </c>
      <c r="B25" s="10"/>
      <c r="C25" s="10">
        <v>203</v>
      </c>
      <c r="D25" s="3">
        <f t="shared" si="1"/>
        <v>3</v>
      </c>
      <c r="E25" s="10"/>
      <c r="F25" s="10"/>
      <c r="G25" s="10"/>
      <c r="H25" s="10" t="s">
        <v>80</v>
      </c>
      <c r="I25" s="10">
        <v>2</v>
      </c>
      <c r="J25" s="10" t="s">
        <v>34</v>
      </c>
      <c r="K25" s="10" t="s">
        <v>54</v>
      </c>
      <c r="L25" s="10">
        <v>1</v>
      </c>
      <c r="M25" s="10" t="s">
        <v>34</v>
      </c>
      <c r="N25" s="10" t="s">
        <v>81</v>
      </c>
    </row>
    <row r="26" s="3" customFormat="1" ht="24" customHeight="1" spans="1:14">
      <c r="A26" s="3" t="s">
        <v>75</v>
      </c>
      <c r="B26" s="10"/>
      <c r="C26" s="10">
        <v>204</v>
      </c>
      <c r="D26" s="3">
        <f t="shared" si="1"/>
        <v>1</v>
      </c>
      <c r="E26" s="10" t="s">
        <v>82</v>
      </c>
      <c r="F26" s="10">
        <v>1</v>
      </c>
      <c r="G26" s="10" t="s">
        <v>83</v>
      </c>
      <c r="H26" s="10"/>
      <c r="I26" s="10"/>
      <c r="J26" s="10"/>
      <c r="K26" s="10"/>
      <c r="L26" s="10"/>
      <c r="M26" s="10"/>
      <c r="N26" s="10" t="s">
        <v>84</v>
      </c>
    </row>
    <row r="27" s="3" customFormat="1" ht="24" customHeight="1" spans="1:14">
      <c r="A27" s="3" t="s">
        <v>75</v>
      </c>
      <c r="B27" s="10" t="s">
        <v>85</v>
      </c>
      <c r="C27" s="10">
        <v>205</v>
      </c>
      <c r="D27" s="3">
        <f t="shared" si="1"/>
        <v>3</v>
      </c>
      <c r="E27" s="10" t="s">
        <v>33</v>
      </c>
      <c r="F27" s="10">
        <v>2</v>
      </c>
      <c r="G27" s="10" t="s">
        <v>34</v>
      </c>
      <c r="H27" s="10"/>
      <c r="I27" s="10"/>
      <c r="J27" s="10"/>
      <c r="K27" s="10" t="s">
        <v>77</v>
      </c>
      <c r="L27" s="10">
        <v>1</v>
      </c>
      <c r="M27" s="10" t="s">
        <v>86</v>
      </c>
      <c r="N27" s="10" t="s">
        <v>87</v>
      </c>
    </row>
    <row r="28" s="1" customFormat="1" ht="24" customHeight="1" spans="1:14">
      <c r="A28" s="10" t="s">
        <v>75</v>
      </c>
      <c r="B28" s="3" t="s">
        <v>88</v>
      </c>
      <c r="C28" s="10">
        <v>206</v>
      </c>
      <c r="D28" s="3">
        <f t="shared" si="1"/>
        <v>1</v>
      </c>
      <c r="E28" s="3" t="s">
        <v>89</v>
      </c>
      <c r="F28" s="3">
        <v>1</v>
      </c>
      <c r="G28" s="3" t="s">
        <v>34</v>
      </c>
      <c r="H28" s="3"/>
      <c r="I28" s="3"/>
      <c r="J28" s="3"/>
      <c r="K28" s="3"/>
      <c r="L28" s="3"/>
      <c r="M28" s="3"/>
      <c r="N28" s="3" t="s">
        <v>90</v>
      </c>
    </row>
    <row r="29" s="1" customFormat="1" ht="24" customHeight="1" spans="1:14">
      <c r="A29" s="10" t="s">
        <v>75</v>
      </c>
      <c r="B29" s="3" t="s">
        <v>46</v>
      </c>
      <c r="C29" s="10">
        <v>207</v>
      </c>
      <c r="D29" s="3">
        <f t="shared" si="1"/>
        <v>2</v>
      </c>
      <c r="E29" s="3" t="s">
        <v>47</v>
      </c>
      <c r="F29" s="3">
        <v>1</v>
      </c>
      <c r="G29" s="3" t="s">
        <v>34</v>
      </c>
      <c r="H29" s="3"/>
      <c r="I29" s="3"/>
      <c r="J29" s="3"/>
      <c r="K29" s="3" t="s">
        <v>47</v>
      </c>
      <c r="L29" s="3">
        <v>1</v>
      </c>
      <c r="M29" s="3" t="s">
        <v>34</v>
      </c>
      <c r="N29" s="3" t="s">
        <v>91</v>
      </c>
    </row>
    <row r="30" s="3" customFormat="1" ht="24" customHeight="1" spans="1:14">
      <c r="A30" s="3" t="s">
        <v>75</v>
      </c>
      <c r="B30" s="10" t="s">
        <v>92</v>
      </c>
      <c r="C30" s="10">
        <v>208</v>
      </c>
      <c r="D30" s="3">
        <f t="shared" si="1"/>
        <v>1</v>
      </c>
      <c r="E30" s="10"/>
      <c r="F30" s="10"/>
      <c r="G30" s="10"/>
      <c r="H30" s="10"/>
      <c r="I30" s="10"/>
      <c r="J30" s="10"/>
      <c r="K30" s="10" t="s">
        <v>93</v>
      </c>
      <c r="L30" s="10">
        <v>1</v>
      </c>
      <c r="M30" s="10" t="s">
        <v>34</v>
      </c>
      <c r="N30" s="10"/>
    </row>
    <row r="31" s="3" customFormat="1" ht="35" customHeight="1" spans="1:14">
      <c r="A31" s="3" t="s">
        <v>75</v>
      </c>
      <c r="B31" s="10" t="s">
        <v>94</v>
      </c>
      <c r="C31" s="10">
        <v>209</v>
      </c>
      <c r="D31" s="3">
        <f t="shared" si="1"/>
        <v>3</v>
      </c>
      <c r="E31" s="10" t="s">
        <v>95</v>
      </c>
      <c r="F31" s="10">
        <v>1</v>
      </c>
      <c r="G31" s="10" t="s">
        <v>34</v>
      </c>
      <c r="K31" s="10" t="s">
        <v>95</v>
      </c>
      <c r="L31" s="10">
        <v>2</v>
      </c>
      <c r="M31" s="10" t="s">
        <v>34</v>
      </c>
      <c r="N31" s="10"/>
    </row>
    <row r="32" s="3" customFormat="1" ht="24" customHeight="1" spans="1:14">
      <c r="A32" s="3" t="s">
        <v>75</v>
      </c>
      <c r="B32" s="10"/>
      <c r="C32" s="10">
        <v>210</v>
      </c>
      <c r="D32" s="3">
        <f t="shared" si="1"/>
        <v>1</v>
      </c>
      <c r="E32" s="10" t="s">
        <v>96</v>
      </c>
      <c r="F32" s="10">
        <v>1</v>
      </c>
      <c r="G32" s="10" t="s">
        <v>83</v>
      </c>
      <c r="H32" s="10"/>
      <c r="I32" s="10"/>
      <c r="J32" s="10"/>
      <c r="K32" s="10"/>
      <c r="L32" s="10"/>
      <c r="M32" s="10"/>
      <c r="N32" s="10"/>
    </row>
    <row r="33" s="3" customFormat="1" ht="24" customHeight="1" spans="1:14">
      <c r="A33" s="3" t="s">
        <v>75</v>
      </c>
      <c r="B33" s="10" t="s">
        <v>97</v>
      </c>
      <c r="C33" s="10">
        <v>211</v>
      </c>
      <c r="D33" s="3">
        <f t="shared" si="1"/>
        <v>1</v>
      </c>
      <c r="E33" s="10" t="s">
        <v>98</v>
      </c>
      <c r="F33" s="10">
        <v>1</v>
      </c>
      <c r="G33" s="10" t="s">
        <v>83</v>
      </c>
      <c r="H33" s="10"/>
      <c r="I33" s="10"/>
      <c r="J33" s="10"/>
      <c r="K33" s="10"/>
      <c r="L33" s="10"/>
      <c r="M33" s="10"/>
      <c r="N33" s="10" t="s">
        <v>99</v>
      </c>
    </row>
    <row r="34" s="3" customFormat="1" ht="24" customHeight="1" spans="1:14">
      <c r="A34" s="3" t="s">
        <v>75</v>
      </c>
      <c r="B34" s="10" t="s">
        <v>41</v>
      </c>
      <c r="C34" s="10">
        <v>212</v>
      </c>
      <c r="D34" s="3">
        <f t="shared" si="1"/>
        <v>1</v>
      </c>
      <c r="E34" s="10" t="s">
        <v>42</v>
      </c>
      <c r="F34" s="10">
        <v>1</v>
      </c>
      <c r="G34" s="10" t="s">
        <v>34</v>
      </c>
      <c r="H34" s="10"/>
      <c r="I34" s="10"/>
      <c r="J34" s="10"/>
      <c r="K34" s="10"/>
      <c r="L34" s="10"/>
      <c r="M34" s="10"/>
      <c r="N34" s="10"/>
    </row>
    <row r="35" s="3" customFormat="1" ht="24" customHeight="1" spans="1:14">
      <c r="A35" s="3" t="s">
        <v>75</v>
      </c>
      <c r="B35" s="10" t="s">
        <v>36</v>
      </c>
      <c r="C35" s="10">
        <v>213</v>
      </c>
      <c r="D35" s="3">
        <f t="shared" si="1"/>
        <v>1</v>
      </c>
      <c r="E35" s="10" t="s">
        <v>100</v>
      </c>
      <c r="F35" s="10">
        <v>1</v>
      </c>
      <c r="G35" s="10" t="s">
        <v>34</v>
      </c>
      <c r="H35" s="10"/>
      <c r="I35" s="10"/>
      <c r="J35" s="10"/>
      <c r="K35" s="10"/>
      <c r="L35" s="10"/>
      <c r="M35" s="10"/>
      <c r="N35" s="10"/>
    </row>
    <row r="36" s="3" customFormat="1" ht="24" customHeight="1" spans="1:14">
      <c r="A36" s="3" t="s">
        <v>75</v>
      </c>
      <c r="B36" s="10"/>
      <c r="C36" s="10">
        <v>214</v>
      </c>
      <c r="D36" s="3">
        <f t="shared" si="1"/>
        <v>1</v>
      </c>
      <c r="E36" s="10"/>
      <c r="F36" s="10"/>
      <c r="G36" s="10"/>
      <c r="H36" s="10"/>
      <c r="I36" s="10"/>
      <c r="J36" s="10"/>
      <c r="K36" s="10" t="s">
        <v>101</v>
      </c>
      <c r="L36" s="10">
        <v>1</v>
      </c>
      <c r="M36" s="10" t="s">
        <v>34</v>
      </c>
      <c r="N36" s="10" t="s">
        <v>102</v>
      </c>
    </row>
    <row r="37" s="3" customFormat="1" ht="24" customHeight="1" spans="1:14">
      <c r="A37" s="3" t="s">
        <v>75</v>
      </c>
      <c r="B37" s="10" t="s">
        <v>103</v>
      </c>
      <c r="C37" s="10">
        <v>215</v>
      </c>
      <c r="D37" s="3">
        <f t="shared" si="1"/>
        <v>2</v>
      </c>
      <c r="E37" s="10" t="s">
        <v>104</v>
      </c>
      <c r="F37" s="10">
        <v>1</v>
      </c>
      <c r="G37" s="10" t="s">
        <v>34</v>
      </c>
      <c r="H37" s="10" t="s">
        <v>105</v>
      </c>
      <c r="I37" s="10">
        <v>1</v>
      </c>
      <c r="J37" s="10" t="s">
        <v>34</v>
      </c>
      <c r="K37" s="10"/>
      <c r="L37" s="10"/>
      <c r="M37" s="10"/>
      <c r="N37" s="10" t="s">
        <v>106</v>
      </c>
    </row>
    <row r="38" s="3" customFormat="1" ht="24" customHeight="1" spans="1:14">
      <c r="A38" s="3" t="s">
        <v>75</v>
      </c>
      <c r="B38" s="10" t="s">
        <v>107</v>
      </c>
      <c r="C38" s="10">
        <v>216</v>
      </c>
      <c r="D38" s="3">
        <f t="shared" si="1"/>
        <v>1</v>
      </c>
      <c r="E38" s="10"/>
      <c r="F38" s="10"/>
      <c r="G38" s="10"/>
      <c r="H38" s="10"/>
      <c r="I38" s="10"/>
      <c r="J38" s="10"/>
      <c r="K38" s="10" t="s">
        <v>108</v>
      </c>
      <c r="L38" s="10">
        <v>1</v>
      </c>
      <c r="M38" s="10" t="s">
        <v>34</v>
      </c>
      <c r="N38" s="10" t="s">
        <v>106</v>
      </c>
    </row>
    <row r="39" s="1" customFormat="1" ht="24" customHeight="1" spans="1:14">
      <c r="A39" s="10" t="s">
        <v>75</v>
      </c>
      <c r="B39" s="3" t="s">
        <v>63</v>
      </c>
      <c r="C39" s="10">
        <v>217</v>
      </c>
      <c r="D39" s="3">
        <f t="shared" si="1"/>
        <v>1</v>
      </c>
      <c r="E39" s="3"/>
      <c r="F39" s="3"/>
      <c r="G39" s="3"/>
      <c r="H39" s="3"/>
      <c r="I39" s="3"/>
      <c r="J39" s="3"/>
      <c r="K39" s="3" t="s">
        <v>109</v>
      </c>
      <c r="L39" s="3">
        <v>1</v>
      </c>
      <c r="M39" s="3" t="s">
        <v>65</v>
      </c>
      <c r="N39" s="3"/>
    </row>
    <row r="40" s="3" customFormat="1" ht="32" customHeight="1" spans="1:14">
      <c r="A40" s="3" t="s">
        <v>75</v>
      </c>
      <c r="B40" s="10" t="s">
        <v>110</v>
      </c>
      <c r="C40" s="10">
        <v>218</v>
      </c>
      <c r="D40" s="3">
        <f t="shared" si="1"/>
        <v>1</v>
      </c>
      <c r="E40" s="10"/>
      <c r="F40" s="10"/>
      <c r="G40" s="10"/>
      <c r="H40" s="10"/>
      <c r="I40" s="10"/>
      <c r="J40" s="10"/>
      <c r="K40" s="10" t="s">
        <v>111</v>
      </c>
      <c r="L40" s="10">
        <v>1</v>
      </c>
      <c r="M40" s="10" t="s">
        <v>86</v>
      </c>
      <c r="N40" s="10" t="s">
        <v>112</v>
      </c>
    </row>
    <row r="41" s="3" customFormat="1" ht="24" customHeight="1" spans="1:14">
      <c r="A41" s="3" t="s">
        <v>75</v>
      </c>
      <c r="B41" s="10" t="s">
        <v>45</v>
      </c>
      <c r="C41" s="10">
        <v>219</v>
      </c>
      <c r="D41" s="3">
        <f t="shared" si="1"/>
        <v>1</v>
      </c>
      <c r="E41" s="10"/>
      <c r="F41" s="10"/>
      <c r="G41" s="10"/>
      <c r="H41" s="10"/>
      <c r="I41" s="10"/>
      <c r="J41" s="10"/>
      <c r="K41" s="10" t="s">
        <v>113</v>
      </c>
      <c r="L41" s="10">
        <v>1</v>
      </c>
      <c r="M41" s="10" t="s">
        <v>34</v>
      </c>
      <c r="N41" s="10"/>
    </row>
    <row r="42" s="3" customFormat="1" ht="24" customHeight="1" spans="1:14">
      <c r="A42" s="3" t="s">
        <v>75</v>
      </c>
      <c r="B42" s="10" t="s">
        <v>114</v>
      </c>
      <c r="C42" s="10">
        <v>220</v>
      </c>
      <c r="D42" s="3">
        <f t="shared" si="1"/>
        <v>1</v>
      </c>
      <c r="E42" s="10" t="s">
        <v>115</v>
      </c>
      <c r="F42" s="10">
        <v>1</v>
      </c>
      <c r="G42" s="10" t="s">
        <v>83</v>
      </c>
      <c r="H42" s="10"/>
      <c r="I42" s="10"/>
      <c r="J42" s="10"/>
      <c r="K42" s="10"/>
      <c r="L42" s="10"/>
      <c r="M42" s="10"/>
      <c r="N42" s="10"/>
    </row>
    <row r="43" s="1" customFormat="1" ht="24" customHeight="1" spans="1:14">
      <c r="A43" s="10" t="s">
        <v>75</v>
      </c>
      <c r="B43" s="3" t="s">
        <v>116</v>
      </c>
      <c r="C43" s="10">
        <v>221</v>
      </c>
      <c r="D43" s="3">
        <f t="shared" si="1"/>
        <v>1</v>
      </c>
      <c r="E43" s="3"/>
      <c r="F43" s="3"/>
      <c r="G43" s="3"/>
      <c r="H43" s="3"/>
      <c r="I43" s="3"/>
      <c r="J43" s="3"/>
      <c r="K43" s="3" t="s">
        <v>117</v>
      </c>
      <c r="L43" s="3">
        <v>1</v>
      </c>
      <c r="M43" s="3" t="s">
        <v>118</v>
      </c>
      <c r="N43" s="3"/>
    </row>
    <row r="44" s="3" customFormat="1" ht="24" customHeight="1" spans="1:14">
      <c r="A44" s="3" t="s">
        <v>75</v>
      </c>
      <c r="B44" s="10" t="s">
        <v>119</v>
      </c>
      <c r="C44" s="10">
        <v>222</v>
      </c>
      <c r="D44" s="3">
        <f t="shared" si="1"/>
        <v>2</v>
      </c>
      <c r="E44" s="10"/>
      <c r="F44" s="10"/>
      <c r="G44" s="10"/>
      <c r="H44" s="10"/>
      <c r="I44" s="10"/>
      <c r="J44" s="10"/>
      <c r="K44" s="10" t="s">
        <v>120</v>
      </c>
      <c r="L44" s="10">
        <v>2</v>
      </c>
      <c r="M44" s="10" t="s">
        <v>68</v>
      </c>
      <c r="N44" s="10"/>
    </row>
    <row r="45" s="1" customFormat="1" ht="24" customHeight="1" spans="1:14">
      <c r="A45" s="10" t="s">
        <v>75</v>
      </c>
      <c r="B45" s="3" t="s">
        <v>121</v>
      </c>
      <c r="C45" s="10">
        <v>223</v>
      </c>
      <c r="D45" s="3">
        <f t="shared" si="1"/>
        <v>1</v>
      </c>
      <c r="E45" s="3"/>
      <c r="F45" s="3"/>
      <c r="G45" s="3"/>
      <c r="H45" s="3"/>
      <c r="I45" s="3"/>
      <c r="J45" s="3"/>
      <c r="K45" s="3" t="s">
        <v>28</v>
      </c>
      <c r="L45" s="3">
        <v>1</v>
      </c>
      <c r="M45" s="3" t="s">
        <v>68</v>
      </c>
      <c r="N45" s="3"/>
    </row>
    <row r="46" s="3" customFormat="1" ht="30" customHeight="1" spans="1:14">
      <c r="A46" s="3" t="s">
        <v>75</v>
      </c>
      <c r="B46" s="10" t="s">
        <v>122</v>
      </c>
      <c r="C46" s="10">
        <v>224</v>
      </c>
      <c r="D46" s="3">
        <f t="shared" si="1"/>
        <v>1</v>
      </c>
      <c r="E46" s="10"/>
      <c r="F46" s="10"/>
      <c r="G46" s="10"/>
      <c r="H46" s="10"/>
      <c r="I46" s="10"/>
      <c r="J46" s="10"/>
      <c r="K46" s="10" t="s">
        <v>123</v>
      </c>
      <c r="L46" s="10">
        <v>1</v>
      </c>
      <c r="M46" s="10" t="s">
        <v>124</v>
      </c>
      <c r="N46" s="10"/>
    </row>
    <row r="47" s="3" customFormat="1" ht="30" customHeight="1" spans="1:14">
      <c r="A47" s="3" t="s">
        <v>75</v>
      </c>
      <c r="B47" s="10" t="s">
        <v>70</v>
      </c>
      <c r="C47" s="10">
        <v>225</v>
      </c>
      <c r="D47" s="3">
        <f t="shared" si="1"/>
        <v>1</v>
      </c>
      <c r="E47" s="10"/>
      <c r="F47" s="10"/>
      <c r="G47" s="10"/>
      <c r="H47" s="10"/>
      <c r="I47" s="10"/>
      <c r="J47" s="10"/>
      <c r="K47" s="10" t="s">
        <v>123</v>
      </c>
      <c r="L47" s="10">
        <v>1</v>
      </c>
      <c r="M47" s="10" t="s">
        <v>124</v>
      </c>
      <c r="N47" s="10"/>
    </row>
    <row r="48" s="2" customFormat="1" ht="24" customHeight="1" spans="1:14">
      <c r="A48" s="8" t="s">
        <v>125</v>
      </c>
      <c r="B48" s="9" t="s">
        <v>3</v>
      </c>
      <c r="C48" s="9"/>
      <c r="D48" s="9">
        <f>SUM(D49:D58)</f>
        <v>11</v>
      </c>
      <c r="E48" s="9"/>
      <c r="F48" s="9">
        <f>SUM(F49:F58)</f>
        <v>4</v>
      </c>
      <c r="G48" s="9"/>
      <c r="H48" s="9"/>
      <c r="I48" s="9">
        <f>SUM(I49:I58)</f>
        <v>1</v>
      </c>
      <c r="J48" s="9"/>
      <c r="K48" s="9"/>
      <c r="L48" s="9">
        <f>SUM(L49:L58)</f>
        <v>6</v>
      </c>
      <c r="M48" s="9"/>
      <c r="N48" s="9"/>
    </row>
    <row r="49" s="1" customFormat="1" ht="24" customHeight="1" spans="1:14">
      <c r="A49" s="10" t="s">
        <v>125</v>
      </c>
      <c r="B49" s="3" t="s">
        <v>46</v>
      </c>
      <c r="C49" s="3">
        <v>301</v>
      </c>
      <c r="D49" s="3">
        <f>F49+I49+L49</f>
        <v>1</v>
      </c>
      <c r="E49" s="3" t="s">
        <v>93</v>
      </c>
      <c r="F49" s="3">
        <v>1</v>
      </c>
      <c r="G49" s="3" t="s">
        <v>34</v>
      </c>
      <c r="H49" s="3"/>
      <c r="I49" s="3"/>
      <c r="J49" s="3"/>
      <c r="K49" s="3"/>
      <c r="L49" s="3"/>
      <c r="M49" s="3"/>
      <c r="N49" s="3"/>
    </row>
    <row r="50" ht="24" customHeight="1" spans="1:14">
      <c r="A50" s="10" t="s">
        <v>125</v>
      </c>
      <c r="B50" s="3" t="s">
        <v>45</v>
      </c>
      <c r="C50" s="3">
        <v>302</v>
      </c>
      <c r="D50" s="3">
        <f t="shared" ref="D50:D58" si="2">F50+I50+L50</f>
        <v>2</v>
      </c>
      <c r="E50" s="3" t="s">
        <v>126</v>
      </c>
      <c r="F50" s="3">
        <v>1</v>
      </c>
      <c r="G50" s="3" t="s">
        <v>34</v>
      </c>
      <c r="H50" s="3" t="s">
        <v>39</v>
      </c>
      <c r="I50" s="3">
        <v>1</v>
      </c>
      <c r="J50" s="3" t="s">
        <v>34</v>
      </c>
      <c r="K50" s="3"/>
      <c r="L50" s="3"/>
      <c r="M50" s="3"/>
      <c r="N50" s="3"/>
    </row>
    <row r="51" s="1" customFormat="1" ht="24" customHeight="1" spans="1:14">
      <c r="A51" s="10" t="s">
        <v>125</v>
      </c>
      <c r="B51" s="3" t="s">
        <v>53</v>
      </c>
      <c r="C51" s="3">
        <v>303</v>
      </c>
      <c r="D51" s="3">
        <f t="shared" si="2"/>
        <v>1</v>
      </c>
      <c r="E51" s="3" t="s">
        <v>54</v>
      </c>
      <c r="F51" s="3">
        <v>1</v>
      </c>
      <c r="G51" s="3" t="s">
        <v>34</v>
      </c>
      <c r="H51" s="3"/>
      <c r="I51" s="3"/>
      <c r="J51" s="3"/>
      <c r="K51" s="3"/>
      <c r="L51" s="3"/>
      <c r="M51" s="3"/>
      <c r="N51" s="3"/>
    </row>
    <row r="52" s="1" customFormat="1" ht="24" customHeight="1" spans="1:14">
      <c r="A52" s="10" t="s">
        <v>125</v>
      </c>
      <c r="B52" s="3" t="s">
        <v>127</v>
      </c>
      <c r="C52" s="3">
        <v>304</v>
      </c>
      <c r="D52" s="3">
        <f t="shared" si="2"/>
        <v>1</v>
      </c>
      <c r="E52" s="3"/>
      <c r="F52" s="3"/>
      <c r="G52" s="3"/>
      <c r="H52" s="3"/>
      <c r="I52" s="3"/>
      <c r="J52" s="3"/>
      <c r="K52" s="3" t="s">
        <v>42</v>
      </c>
      <c r="L52" s="3">
        <v>1</v>
      </c>
      <c r="M52" s="3" t="s">
        <v>34</v>
      </c>
      <c r="N52" s="3"/>
    </row>
    <row r="53" s="1" customFormat="1" ht="24" customHeight="1" spans="1:14">
      <c r="A53" s="10" t="s">
        <v>125</v>
      </c>
      <c r="B53" s="3" t="s">
        <v>128</v>
      </c>
      <c r="C53" s="3">
        <v>305</v>
      </c>
      <c r="D53" s="3">
        <f t="shared" si="2"/>
        <v>1</v>
      </c>
      <c r="E53" s="3"/>
      <c r="F53" s="3"/>
      <c r="G53" s="3"/>
      <c r="H53" s="3"/>
      <c r="I53" s="3"/>
      <c r="J53" s="3"/>
      <c r="K53" s="3" t="s">
        <v>115</v>
      </c>
      <c r="L53" s="3">
        <v>1</v>
      </c>
      <c r="M53" s="3" t="s">
        <v>86</v>
      </c>
      <c r="N53" s="3"/>
    </row>
    <row r="54" s="1" customFormat="1" ht="24" customHeight="1" spans="1:14">
      <c r="A54" s="10" t="s">
        <v>125</v>
      </c>
      <c r="B54" s="3" t="s">
        <v>129</v>
      </c>
      <c r="C54" s="3">
        <v>306</v>
      </c>
      <c r="D54" s="3">
        <f t="shared" si="2"/>
        <v>1</v>
      </c>
      <c r="E54" s="3"/>
      <c r="F54" s="3"/>
      <c r="G54" s="3"/>
      <c r="H54" s="3"/>
      <c r="I54" s="3"/>
      <c r="J54" s="3"/>
      <c r="K54" s="3" t="s">
        <v>130</v>
      </c>
      <c r="L54" s="3">
        <v>1</v>
      </c>
      <c r="M54" s="3" t="s">
        <v>68</v>
      </c>
      <c r="N54" s="3"/>
    </row>
    <row r="55" s="1" customFormat="1" ht="24" customHeight="1" spans="1:14">
      <c r="A55" s="10" t="s">
        <v>125</v>
      </c>
      <c r="B55" s="3" t="s">
        <v>131</v>
      </c>
      <c r="C55" s="3">
        <v>307</v>
      </c>
      <c r="D55" s="3">
        <f t="shared" si="2"/>
        <v>1</v>
      </c>
      <c r="E55" s="3" t="s">
        <v>132</v>
      </c>
      <c r="F55" s="3">
        <v>1</v>
      </c>
      <c r="G55" s="3" t="s">
        <v>68</v>
      </c>
      <c r="H55" s="3"/>
      <c r="I55" s="3"/>
      <c r="J55" s="3"/>
      <c r="K55" s="3"/>
      <c r="L55" s="3"/>
      <c r="M55" s="3"/>
      <c r="N55" s="3"/>
    </row>
    <row r="56" s="1" customFormat="1" ht="24" customHeight="1" spans="1:14">
      <c r="A56" s="3" t="s">
        <v>125</v>
      </c>
      <c r="B56" s="3" t="s">
        <v>133</v>
      </c>
      <c r="C56" s="3">
        <v>308</v>
      </c>
      <c r="D56" s="3">
        <f t="shared" si="2"/>
        <v>1</v>
      </c>
      <c r="E56" s="3"/>
      <c r="F56" s="3"/>
      <c r="G56" s="3"/>
      <c r="H56" s="3"/>
      <c r="I56" s="3"/>
      <c r="J56" s="3"/>
      <c r="K56" s="3" t="s">
        <v>134</v>
      </c>
      <c r="L56" s="3">
        <v>1</v>
      </c>
      <c r="M56" s="3" t="s">
        <v>124</v>
      </c>
      <c r="N56" s="3"/>
    </row>
    <row r="57" s="1" customFormat="1" ht="24" customHeight="1" spans="1:14">
      <c r="A57" s="10" t="s">
        <v>125</v>
      </c>
      <c r="B57" s="3" t="s">
        <v>121</v>
      </c>
      <c r="C57" s="3">
        <v>309</v>
      </c>
      <c r="D57" s="3">
        <f t="shared" si="2"/>
        <v>1</v>
      </c>
      <c r="E57" s="3"/>
      <c r="F57" s="3"/>
      <c r="G57" s="3"/>
      <c r="H57" s="3"/>
      <c r="I57" s="3"/>
      <c r="J57" s="3"/>
      <c r="K57" s="3" t="s">
        <v>28</v>
      </c>
      <c r="L57" s="3">
        <v>1</v>
      </c>
      <c r="M57" s="3" t="s">
        <v>135</v>
      </c>
      <c r="N57" s="3"/>
    </row>
    <row r="58" s="4" customFormat="1" ht="29" customHeight="1" spans="1:14">
      <c r="A58" s="3" t="s">
        <v>125</v>
      </c>
      <c r="B58" s="3" t="s">
        <v>136</v>
      </c>
      <c r="C58" s="3">
        <v>310</v>
      </c>
      <c r="D58" s="3">
        <f t="shared" si="2"/>
        <v>1</v>
      </c>
      <c r="E58" s="3"/>
      <c r="F58" s="3"/>
      <c r="G58" s="3"/>
      <c r="H58" s="3"/>
      <c r="I58" s="3"/>
      <c r="J58" s="3"/>
      <c r="K58" s="3" t="s">
        <v>137</v>
      </c>
      <c r="L58" s="3">
        <v>1</v>
      </c>
      <c r="M58" s="3" t="s">
        <v>68</v>
      </c>
      <c r="N58" s="3" t="s">
        <v>138</v>
      </c>
    </row>
    <row r="59" s="1" customFormat="1" ht="20" customHeight="1" spans="1:14">
      <c r="A59" s="11" t="s">
        <v>139</v>
      </c>
      <c r="B59" s="9" t="s">
        <v>3</v>
      </c>
      <c r="C59" s="9"/>
      <c r="D59" s="9">
        <f>SUM(D60:D78)</f>
        <v>35</v>
      </c>
      <c r="E59" s="9"/>
      <c r="F59" s="9">
        <f>SUM(F60:F78)</f>
        <v>19</v>
      </c>
      <c r="G59" s="9"/>
      <c r="H59" s="9"/>
      <c r="I59" s="9">
        <f>SUM(I60:I78)</f>
        <v>10</v>
      </c>
      <c r="J59" s="9"/>
      <c r="K59" s="9"/>
      <c r="L59" s="9">
        <f>SUM(L60:L78)</f>
        <v>6</v>
      </c>
      <c r="M59" s="9"/>
      <c r="N59" s="9"/>
    </row>
    <row r="60" s="1" customFormat="1" ht="21" customHeight="1" spans="1:14">
      <c r="A60" s="10" t="s">
        <v>139</v>
      </c>
      <c r="B60" s="3" t="s">
        <v>38</v>
      </c>
      <c r="C60" s="3">
        <v>401</v>
      </c>
      <c r="D60" s="3">
        <f>F60+I60+L60</f>
        <v>2</v>
      </c>
      <c r="E60" s="3" t="s">
        <v>100</v>
      </c>
      <c r="F60" s="3">
        <v>1</v>
      </c>
      <c r="G60" s="3" t="s">
        <v>34</v>
      </c>
      <c r="H60" s="3" t="s">
        <v>100</v>
      </c>
      <c r="I60" s="3">
        <v>1</v>
      </c>
      <c r="J60" s="3" t="s">
        <v>34</v>
      </c>
      <c r="K60" s="3"/>
      <c r="L60" s="3"/>
      <c r="M60" s="3"/>
      <c r="N60" s="3"/>
    </row>
    <row r="61" s="1" customFormat="1" ht="24" customHeight="1" spans="1:14">
      <c r="A61" s="10" t="s">
        <v>139</v>
      </c>
      <c r="B61" s="3" t="s">
        <v>79</v>
      </c>
      <c r="C61" s="3">
        <v>402</v>
      </c>
      <c r="D61" s="3">
        <f t="shared" ref="D61:D78" si="3">F61+I61+L61</f>
        <v>2</v>
      </c>
      <c r="E61" s="3"/>
      <c r="F61" s="3"/>
      <c r="G61" s="3"/>
      <c r="H61" s="3" t="s">
        <v>80</v>
      </c>
      <c r="I61" s="3">
        <v>2</v>
      </c>
      <c r="J61" s="3" t="s">
        <v>34</v>
      </c>
      <c r="K61" s="3"/>
      <c r="L61" s="3"/>
      <c r="M61" s="3"/>
      <c r="N61" s="3"/>
    </row>
    <row r="62" s="1" customFormat="1" ht="20" customHeight="1" spans="1:14">
      <c r="A62" s="10" t="s">
        <v>139</v>
      </c>
      <c r="B62" s="3" t="s">
        <v>140</v>
      </c>
      <c r="C62" s="3">
        <v>403</v>
      </c>
      <c r="D62" s="3">
        <f t="shared" si="3"/>
        <v>1</v>
      </c>
      <c r="E62" s="3"/>
      <c r="F62" s="3"/>
      <c r="G62" s="3"/>
      <c r="H62" s="3" t="s">
        <v>77</v>
      </c>
      <c r="I62" s="3">
        <v>1</v>
      </c>
      <c r="J62" s="3" t="s">
        <v>34</v>
      </c>
      <c r="K62" s="3"/>
      <c r="L62" s="3"/>
      <c r="M62" s="3"/>
      <c r="N62" s="3"/>
    </row>
    <row r="63" s="1" customFormat="1" ht="24" customHeight="1" spans="1:14">
      <c r="A63" s="10" t="s">
        <v>139</v>
      </c>
      <c r="B63" s="3" t="s">
        <v>141</v>
      </c>
      <c r="C63" s="3">
        <v>404</v>
      </c>
      <c r="D63" s="3">
        <f t="shared" si="3"/>
        <v>4</v>
      </c>
      <c r="E63" s="3" t="s">
        <v>142</v>
      </c>
      <c r="F63" s="3">
        <v>3</v>
      </c>
      <c r="G63" s="3" t="s">
        <v>34</v>
      </c>
      <c r="H63" s="3" t="s">
        <v>142</v>
      </c>
      <c r="I63" s="3">
        <v>1</v>
      </c>
      <c r="J63" s="3" t="s">
        <v>34</v>
      </c>
      <c r="K63" s="3"/>
      <c r="L63" s="3"/>
      <c r="M63" s="3"/>
      <c r="N63" s="3"/>
    </row>
    <row r="64" s="1" customFormat="1" ht="24" customHeight="1" spans="1:14">
      <c r="A64" s="10"/>
      <c r="B64" s="3"/>
      <c r="C64" s="3">
        <v>405</v>
      </c>
      <c r="D64" s="3">
        <f t="shared" si="3"/>
        <v>4</v>
      </c>
      <c r="E64" s="3" t="s">
        <v>93</v>
      </c>
      <c r="F64" s="3">
        <v>2</v>
      </c>
      <c r="G64" s="3" t="s">
        <v>34</v>
      </c>
      <c r="H64" s="3" t="s">
        <v>93</v>
      </c>
      <c r="I64" s="3">
        <v>2</v>
      </c>
      <c r="J64" s="3" t="s">
        <v>34</v>
      </c>
      <c r="K64" s="3"/>
      <c r="L64" s="3"/>
      <c r="M64" s="3"/>
      <c r="N64" s="3"/>
    </row>
    <row r="65" s="1" customFormat="1" ht="24" customHeight="1" spans="1:14">
      <c r="A65" s="10" t="s">
        <v>139</v>
      </c>
      <c r="B65" s="3" t="s">
        <v>143</v>
      </c>
      <c r="C65" s="3">
        <v>406</v>
      </c>
      <c r="D65" s="3">
        <f t="shared" si="3"/>
        <v>3</v>
      </c>
      <c r="E65" s="3" t="s">
        <v>144</v>
      </c>
      <c r="F65" s="3">
        <v>2</v>
      </c>
      <c r="G65" s="3" t="s">
        <v>34</v>
      </c>
      <c r="H65" s="3" t="s">
        <v>144</v>
      </c>
      <c r="I65" s="3">
        <v>1</v>
      </c>
      <c r="J65" s="3" t="s">
        <v>34</v>
      </c>
      <c r="K65" s="3"/>
      <c r="L65" s="3"/>
      <c r="M65" s="3"/>
      <c r="N65" s="3"/>
    </row>
    <row r="66" s="1" customFormat="1" ht="24" customHeight="1" spans="1:14">
      <c r="A66" s="10" t="s">
        <v>139</v>
      </c>
      <c r="B66" s="3" t="s">
        <v>48</v>
      </c>
      <c r="C66" s="3">
        <v>407</v>
      </c>
      <c r="D66" s="3">
        <f t="shared" si="3"/>
        <v>1</v>
      </c>
      <c r="E66" s="3" t="s">
        <v>145</v>
      </c>
      <c r="F66" s="3">
        <v>1</v>
      </c>
      <c r="G66" s="3" t="s">
        <v>34</v>
      </c>
      <c r="H66" s="3"/>
      <c r="I66" s="3"/>
      <c r="J66" s="3"/>
      <c r="K66" s="3"/>
      <c r="L66" s="3"/>
      <c r="M66" s="3"/>
      <c r="N66" s="3"/>
    </row>
    <row r="67" s="1" customFormat="1" ht="24" customHeight="1" spans="1:14">
      <c r="A67" s="10" t="s">
        <v>139</v>
      </c>
      <c r="B67" s="3" t="s">
        <v>146</v>
      </c>
      <c r="C67" s="3">
        <v>408</v>
      </c>
      <c r="D67" s="3">
        <f t="shared" si="3"/>
        <v>1</v>
      </c>
      <c r="E67" s="3" t="s">
        <v>147</v>
      </c>
      <c r="F67" s="3">
        <v>1</v>
      </c>
      <c r="G67" s="3" t="s">
        <v>34</v>
      </c>
      <c r="H67" s="3"/>
      <c r="I67" s="3"/>
      <c r="J67" s="3"/>
      <c r="K67" s="3"/>
      <c r="L67" s="3"/>
      <c r="M67" s="3"/>
    </row>
    <row r="68" s="1" customFormat="1" ht="22" customHeight="1" spans="1:14">
      <c r="A68" s="10" t="s">
        <v>139</v>
      </c>
      <c r="B68" s="3" t="s">
        <v>148</v>
      </c>
      <c r="C68" s="3">
        <v>409</v>
      </c>
      <c r="D68" s="3">
        <f t="shared" si="3"/>
        <v>1</v>
      </c>
      <c r="E68" s="3"/>
      <c r="F68" s="3"/>
      <c r="G68" s="3"/>
      <c r="H68" s="3"/>
      <c r="I68" s="3"/>
      <c r="J68" s="3"/>
      <c r="K68" s="3" t="s">
        <v>149</v>
      </c>
      <c r="L68" s="3">
        <v>1</v>
      </c>
      <c r="M68" s="3" t="s">
        <v>34</v>
      </c>
      <c r="N68" s="3"/>
    </row>
    <row r="69" s="1" customFormat="1" ht="24" customHeight="1" spans="1:14">
      <c r="A69" s="10" t="s">
        <v>139</v>
      </c>
      <c r="B69" s="3" t="s">
        <v>150</v>
      </c>
      <c r="C69" s="3">
        <v>410</v>
      </c>
      <c r="D69" s="3">
        <f t="shared" si="3"/>
        <v>2</v>
      </c>
      <c r="E69" s="3" t="s">
        <v>151</v>
      </c>
      <c r="F69" s="3">
        <v>2</v>
      </c>
      <c r="G69" s="3" t="s">
        <v>34</v>
      </c>
      <c r="H69" s="3"/>
      <c r="I69" s="3"/>
      <c r="J69" s="3"/>
      <c r="K69" s="3"/>
      <c r="L69" s="3"/>
      <c r="M69" s="3"/>
      <c r="N69" s="3"/>
    </row>
    <row r="70" s="1" customFormat="1" ht="23" customHeight="1" spans="1:14">
      <c r="A70" s="10" t="s">
        <v>139</v>
      </c>
      <c r="B70" s="3" t="s">
        <v>53</v>
      </c>
      <c r="C70" s="3">
        <v>411</v>
      </c>
      <c r="D70" s="3">
        <f t="shared" si="3"/>
        <v>1</v>
      </c>
      <c r="E70" s="3" t="s">
        <v>54</v>
      </c>
      <c r="F70" s="3">
        <v>1</v>
      </c>
      <c r="G70" s="3" t="s">
        <v>34</v>
      </c>
      <c r="H70" s="3"/>
      <c r="I70" s="3"/>
      <c r="J70" s="3"/>
      <c r="K70" s="3"/>
      <c r="L70" s="3"/>
      <c r="M70" s="3"/>
      <c r="N70" s="3"/>
    </row>
    <row r="71" s="1" customFormat="1" ht="24" customHeight="1" spans="1:14">
      <c r="A71" s="10" t="s">
        <v>139</v>
      </c>
      <c r="B71" s="3" t="s">
        <v>152</v>
      </c>
      <c r="C71" s="3">
        <v>412</v>
      </c>
      <c r="D71" s="3">
        <f t="shared" si="3"/>
        <v>3</v>
      </c>
      <c r="E71" s="3" t="s">
        <v>153</v>
      </c>
      <c r="F71" s="3">
        <v>2</v>
      </c>
      <c r="G71" s="3" t="s">
        <v>34</v>
      </c>
      <c r="H71" s="3" t="s">
        <v>153</v>
      </c>
      <c r="I71" s="3">
        <v>1</v>
      </c>
      <c r="J71" s="3" t="s">
        <v>34</v>
      </c>
      <c r="K71" s="3"/>
      <c r="L71" s="3"/>
      <c r="M71" s="3"/>
      <c r="N71" s="3"/>
    </row>
    <row r="72" s="1" customFormat="1" ht="24" customHeight="1" spans="1:14">
      <c r="A72" s="10" t="s">
        <v>139</v>
      </c>
      <c r="B72" s="3" t="s">
        <v>45</v>
      </c>
      <c r="C72" s="3">
        <v>413</v>
      </c>
      <c r="D72" s="3">
        <f t="shared" si="3"/>
        <v>2</v>
      </c>
      <c r="E72" s="3" t="s">
        <v>154</v>
      </c>
      <c r="F72" s="3">
        <v>1</v>
      </c>
      <c r="G72" s="3" t="s">
        <v>34</v>
      </c>
      <c r="H72" s="3" t="s">
        <v>74</v>
      </c>
      <c r="I72" s="3">
        <v>1</v>
      </c>
      <c r="J72" s="3" t="s">
        <v>34</v>
      </c>
      <c r="K72" s="3"/>
      <c r="L72" s="3"/>
      <c r="M72" s="3"/>
      <c r="N72" s="3"/>
    </row>
    <row r="73" s="1" customFormat="1" ht="22" customHeight="1" spans="1:14">
      <c r="A73" s="10" t="s">
        <v>139</v>
      </c>
      <c r="B73" s="3" t="s">
        <v>155</v>
      </c>
      <c r="C73" s="3">
        <v>414</v>
      </c>
      <c r="D73" s="3">
        <f t="shared" si="3"/>
        <v>1</v>
      </c>
      <c r="E73" s="3" t="s">
        <v>93</v>
      </c>
      <c r="F73" s="3">
        <v>1</v>
      </c>
      <c r="G73" s="3" t="s">
        <v>34</v>
      </c>
      <c r="H73" s="3"/>
      <c r="I73" s="3"/>
      <c r="J73" s="3"/>
      <c r="K73" s="3"/>
      <c r="L73" s="3"/>
      <c r="M73" s="3"/>
      <c r="N73" s="3"/>
    </row>
    <row r="74" s="1" customFormat="1" ht="24" customHeight="1" spans="1:14">
      <c r="A74" s="10" t="s">
        <v>139</v>
      </c>
      <c r="B74" s="3" t="s">
        <v>156</v>
      </c>
      <c r="C74" s="3">
        <v>415</v>
      </c>
      <c r="D74" s="3">
        <f t="shared" si="3"/>
        <v>1</v>
      </c>
      <c r="E74" s="3"/>
      <c r="F74" s="3"/>
      <c r="G74" s="3"/>
      <c r="H74" s="3"/>
      <c r="I74" s="3"/>
      <c r="J74" s="3"/>
      <c r="K74" s="3" t="s">
        <v>93</v>
      </c>
      <c r="L74" s="3">
        <v>1</v>
      </c>
      <c r="M74" s="3" t="s">
        <v>34</v>
      </c>
      <c r="N74" s="3" t="s">
        <v>157</v>
      </c>
    </row>
    <row r="75" s="1" customFormat="1" ht="24" customHeight="1" spans="1:14">
      <c r="A75" s="10" t="s">
        <v>139</v>
      </c>
      <c r="B75" s="3" t="s">
        <v>158</v>
      </c>
      <c r="C75" s="3">
        <v>416</v>
      </c>
      <c r="D75" s="3">
        <f t="shared" si="3"/>
        <v>2</v>
      </c>
      <c r="E75" s="3"/>
      <c r="F75" s="3"/>
      <c r="G75" s="3"/>
      <c r="H75" s="3"/>
      <c r="I75" s="3"/>
      <c r="J75" s="3"/>
      <c r="K75" s="3" t="s">
        <v>159</v>
      </c>
      <c r="L75" s="3">
        <v>2</v>
      </c>
      <c r="M75" s="3" t="s">
        <v>34</v>
      </c>
      <c r="N75" s="3"/>
    </row>
    <row r="76" s="1" customFormat="1" ht="21" customHeight="1" spans="1:14">
      <c r="A76" s="10" t="s">
        <v>139</v>
      </c>
      <c r="B76" s="3" t="s">
        <v>160</v>
      </c>
      <c r="C76" s="3">
        <v>417</v>
      </c>
      <c r="D76" s="3">
        <f t="shared" si="3"/>
        <v>1</v>
      </c>
      <c r="E76" s="3"/>
      <c r="F76" s="3"/>
      <c r="G76" s="3"/>
      <c r="H76" s="3"/>
      <c r="I76" s="3"/>
      <c r="J76" s="3"/>
      <c r="K76" s="3" t="s">
        <v>154</v>
      </c>
      <c r="L76" s="3">
        <v>1</v>
      </c>
      <c r="M76" s="3" t="s">
        <v>34</v>
      </c>
      <c r="N76" s="3" t="s">
        <v>157</v>
      </c>
    </row>
    <row r="77" s="1" customFormat="1" ht="24" customHeight="1" spans="1:14">
      <c r="A77" s="10" t="s">
        <v>139</v>
      </c>
      <c r="B77" s="3" t="s">
        <v>161</v>
      </c>
      <c r="C77" s="3">
        <v>418</v>
      </c>
      <c r="D77" s="3">
        <f t="shared" si="3"/>
        <v>1</v>
      </c>
      <c r="E77" s="3"/>
      <c r="F77" s="3"/>
      <c r="G77" s="3"/>
      <c r="H77" s="3"/>
      <c r="I77" s="3"/>
      <c r="J77" s="3"/>
      <c r="K77" s="3" t="s">
        <v>162</v>
      </c>
      <c r="L77" s="3">
        <v>1</v>
      </c>
      <c r="M77" s="3" t="s">
        <v>65</v>
      </c>
      <c r="N77" s="3"/>
    </row>
    <row r="78" s="1" customFormat="1" ht="21" customHeight="1" spans="1:14">
      <c r="A78" s="10" t="s">
        <v>139</v>
      </c>
      <c r="B78" s="3" t="s">
        <v>163</v>
      </c>
      <c r="C78" s="3">
        <v>419</v>
      </c>
      <c r="D78" s="3">
        <f t="shared" si="3"/>
        <v>2</v>
      </c>
      <c r="E78" s="3" t="s">
        <v>74</v>
      </c>
      <c r="F78" s="3">
        <v>2</v>
      </c>
      <c r="G78" s="3" t="s">
        <v>83</v>
      </c>
      <c r="H78" s="3"/>
      <c r="I78" s="3"/>
      <c r="J78" s="3"/>
      <c r="K78" s="3"/>
      <c r="L78" s="3"/>
      <c r="M78" s="3"/>
      <c r="N78" s="3"/>
    </row>
  </sheetData>
  <autoFilter xmlns:etc="http://www.wps.cn/officeDocument/2017/etCustomData" ref="A2:XEZ78" etc:filterBottomFollowUsedRange="0">
    <extLst/>
  </autoFilter>
  <mergeCells count="13">
    <mergeCell ref="E1:G1"/>
    <mergeCell ref="H1:J1"/>
    <mergeCell ref="K1:M1"/>
    <mergeCell ref="A1:A2"/>
    <mergeCell ref="A63:A64"/>
    <mergeCell ref="B1:B2"/>
    <mergeCell ref="B24:B26"/>
    <mergeCell ref="B31:B32"/>
    <mergeCell ref="B35:B36"/>
    <mergeCell ref="B63:B64"/>
    <mergeCell ref="C1:C2"/>
    <mergeCell ref="D1:D2"/>
    <mergeCell ref="N1:N2"/>
  </mergeCells>
  <dataValidations count="2">
    <dataValidation type="list" allowBlank="1" showInputMessage="1" showErrorMessage="1" sqref="G12 G14 J17 F19 I19 M19 M21 G4:G10 G16:G17 J4:J7 J9:J12 J14:J15 M4:M7 M9:M17">
      <formula1>"医师,管理,医技,护理,科研"</formula1>
    </dataValidation>
    <dataValidation type="list" allowBlank="1" showInputMessage="1" showErrorMessage="1" sqref="J16 G48 J48 M48">
      <formula1>"医师,教师,管理,医技,护理,教辅"</formula1>
    </dataValidation>
  </dataValidations>
  <printOptions horizontalCentered="1" gridLines="1"/>
  <pageMargins left="0.196527777777778" right="0.118055555555556" top="0.865972222222222" bottom="0.511805555555556" header="0.511805555555556" footer="0.236111111111111"/>
  <pageSetup paperSize="9" fitToHeight="0" orientation="landscape" horizontalDpi="600"/>
  <headerFooter>
    <oddHeader>&amp;C&amp;"楷体"&amp;18&amp;B哈尔滨医科大学附属医院2026年公开招聘岗位需求情况表</oddHeader>
    <oddFooter>&amp;C&amp;N--&amp;P</oddFooter>
  </headerFooter>
  <ignoredErrors>
    <ignoredError sqref="D59 D48:E48 D22" formula="1"/>
    <ignoredError sqref="F48 F17 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hyd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校本部</vt:lpstr>
      <vt:lpstr>附属医院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chbr</dc:creator>
  <cp:lastModifiedBy>专家1</cp:lastModifiedBy>
  <dcterms:created xsi:type="dcterms:W3CDTF">2004-11-12T17:20:00Z</dcterms:created>
  <cp:lastPrinted>2025-08-25T06:53:00Z</cp:lastPrinted>
  <dcterms:modified xsi:type="dcterms:W3CDTF">2026-04-30T03:47:05Z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F80E9458BEA64D85AE8D9F500E36F8CC</vt:lpwstr>
  </property>
  <property fmtid="{D5CDD505-2E9C-101B-9397-08002B2CF9AE}" pid="4" name="CalculationRule">
    <vt:i4>0</vt:i4>
  </property>
</Properties>
</file>