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877\Desktop\"/>
    </mc:Choice>
  </mc:AlternateContent>
  <bookViews>
    <workbookView windowWidth="20750" windowHeight="10480"/>
  </bookViews>
  <sheets>
    <sheet name="岗位" sheetId="1" r:id="rId1"/>
    <sheet name="Sheet1 (2)" sheetId="4" state="hidden" r:id="rId2"/>
  </sheets>
  <definedNames>
    <definedName name="_xlnm.Print_Titles" localSheetId="1">'Sheet1 (2)'!$2:$3</definedName>
    <definedName name="_xlnm.Print_Titles" localSheetId="0">岗位!$2:$3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<sst xmlns="http://schemas.openxmlformats.org/spreadsheetml/2006/main" count="82" uniqueCount="57">
  <si>
    <t>山东能源集团国际贸易发展有限公司市场化招聘需求表</t>
  </si>
  <si>
    <t>序号</t>
  </si>
  <si>
    <t>需求岗位</t>
  </si>
  <si>
    <t>需求数量</t>
  </si>
  <si>
    <t>岗位职责</t>
  </si>
  <si>
    <t>资格条件</t>
  </si>
  <si>
    <t>工作地点</t>
  </si>
  <si>
    <t>煤炭高级业务岗</t>
  </si>
  <si>
    <t>1.结合公司战略目标，制定年度经营销售计划、市场拓展及业务拓展方案，并根据客户及市场情况，制定销售策略，达成经营目标；
2.主导煤炭核心资源的开发与维护，建立稳定、具有竞争力的资源渠道；统筹国内与国际市场布局，构建多元化的钢材供应链体系；
3.全面负责煤炭的采销、物流、加工及供应链金融等业务的落地执行；探索并推动供应链服务模式的创新，提升整体盈利能力；
4.深入研究煤炭市场动态、政策法规及行业趋势，为公司经营决策提供支持；
5.建立健全业务风险识别与防控机制，确保业务合规、稳健运营；
6.协同公司内部风控、物流、财务等职能部门，优化业务流程，保障业务高效顺畅运转。</t>
  </si>
  <si>
    <t>1.年龄45岁以下，大学本科及以上学历且取得相应学位，国际贸易、市场营销、工商管理、经济、物流、供应链、金融、外语、法学、矿物加工工程、‌矿物资源工程‌等相关专业，在贸易行业工作10年以上可适当放宽专业要求；
2.具备5年以上煤炭贸易业务经验，2年以上部门负责人工作经历，熟悉国内外市场动态和价格走势，能够制定合理的采购和销售策略，具备一定煤炭贸易国内外资源；
3.熟悉国际贸易法规和国际贸易实务，能够处理贸易纠纷和风险控制；
4.具备较强的市场开拓能力、人际交往能力、沟通协作能力、商务谈判能力、文字写作能力；
5.工作态度认真，具有较强的执行力、服务意识和团队协作精神，能够适应经常性出差和高强度的工作压力。</t>
  </si>
  <si>
    <t>全国</t>
  </si>
  <si>
    <t>煤炭业务岗</t>
  </si>
  <si>
    <t>1.负责市场开发，拓展煤炭资源渠道与终端用户，开发贸易机会，设计贸易方案，构建合作关系；
2.负责市场研究，持续跟踪市场动态、供需关系、价格走势、政策法规、运输成本及竞争对手情况，撰写市场分析报告；
3.负责谈判签约，与客户进行商务谈判，协调合同起草与签订；
4.负责履约跟踪，全程跟踪合同执行进度，及时处理异常问题；
5.负责风险防控，评估客户资信，识别合同风险，规避价格风险，保障货权安全，及时回收货款；
6.负责客户服务，维护合作关系，处理客户反馈问题；
7.负责对账结算，与财务部门及客户进行及准确时的对账与结算；
8.负责完成指标，按照公司规划与业务计划完成贸易指标。</t>
  </si>
  <si>
    <t>1.年龄40岁以下，大学本科及以上学历且取得相应学位，国际贸易、市场营销、工商管理、经济、物流、供应链、金融、外语、法学、矿物加工工程、‌矿物资源工程‌等相关专业，在贸易行业工作5年以上可适当放宽专业要求；
2.具备3年以上煤炭贸易业务经验，熟悉国内外市场动态和价格走势，能够制定合理的采购和销售策略，具备一定煤炭贸易国内外资源；
3.熟悉国际贸易法规和国际贸易实务，能够处理贸易纠纷和风险控制；
4.具备较强的市场开拓能力、人际交往能力、沟通协作能力、商务谈判能力、文字写作能力；
5.工作态度认真，具有较强的执行力、服务意识和团队协作精神，能够适应经常性出差和高强度的工作压力。</t>
  </si>
  <si>
    <t>煤炭业务助理</t>
  </si>
  <si>
    <t>1.协助市场开发：收集客户及渠道信息，跟进贸易机会，配合维护合作关系。
2.协助市场研究：跟踪市场、价格、政策、运输及竞品信息，协助整理分析报告。
3.协助谈判签约：准备谈判资料，配合合同起草、流转、签订及归档。
4.协助履约跟踪：维护履约台账，跟踪合同进度，及时上报异常。
5.协助风险防控：收集客户资信材料，跟踪货权单据及回款，提示风险。
6.协助客户服务：做好客户沟通、问题记录与反馈处理。
7.协助对账结算：配合财务及客户完成对账、结算、发票和单据流转。
8.协助完成指标：做好数据统计、资料整理及日常事务支持。</t>
  </si>
  <si>
    <t>1.年龄40岁以下，大学本科及以上学历且取得相应学位，国际贸易、市场营销、工商管理、经济、物流、供应链、金融、外语、法学、矿物加工工程、‌矿物资源工程‌等相关专业；
2.具备3年以上煤炭贸易业务经验，熟悉国内外市场动态和价格走势，能够制定合理的采购和销售策略，具备一定煤炭贸易国内外资源，所学专业为相关专业且一直从事贸易行业的可适当放宽贸易从业年限2年以上
3.熟悉国际贸易法规和国际贸易实务，能够处理贸易纠纷和风险控制；
4.具备较强的市场开拓能力、人际交往能力、沟通协作能力、商务谈判能力、文字写作能力；
5.工作态度认真，具有较强的执行力、服务意识和团队协作精神，能够适应经常性出差和高强度的工作压力。</t>
  </si>
  <si>
    <t>农产品高级业务岗</t>
  </si>
  <si>
    <t>1.结合公司战略目标，制定年度经营销售计划、市场拓展及业务拓展方案，并根据客户及市场情况，制定销售策略，达成经营目标；
2.主导农产品核心资源的开发与维护，建立稳定、具有竞争力的资源渠道；统筹国内与国际市场布局，构建多元化的钢材供应链体系；
3.全面负责农产品的采销、物流、加工及供应链金融等业务的落地执行；探索并推动供应链服务模式的创新，提升整体盈利能力；
4.深入研究农产品市场动态、政策法规及行业趋势，为公司经营决策提供支持；
5.建立健全业务风险识别与防控机制，确保业务合规、稳健运营；
6.协同公司内部风控、物流、财务等职能部门，优化业务流程，保障业务高效顺畅运转。</t>
  </si>
  <si>
    <t>1.年龄45岁以下，大学本科及以上学历且取得相应学位，国际贸易、市场营销、工商管理、物流、供应链、金融、外语、法学、生物科学类、农产品标准化与贸易‌、粮食工程、农学、食品科学与工程等相关专业优先，在贸易行业工作10年以上可适当放宽专业要求；
2.具备5年以上农产品贸易业务经验，具有一定农产品贸易国内外资源，熟悉国内外市场动态和价格走势，能够制定合理的采购和销售策略；
3.熟悉国际贸易法规和国际贸易实务，能够处理贸易纠纷和风险控制；
4.具备较强的市场开拓能力、人际交往能力、沟通协作能力、商务谈判能力、文字写作能力；
5.工作态度认真，具有较强的执行力、服务意识和团队协作精神，能够适应经常性出差和高强度的工作压力。</t>
  </si>
  <si>
    <t>农产品业务岗</t>
  </si>
  <si>
    <t>1.负责市场开发，拓展农产品资源渠道与终端用户，开发贸易机会，设计贸易方案，构建合作关系；
2.负责市场研究，持续跟踪市场动态、供需关系、价格走势、政策法规、运输成本及竞争对手情况，撰写市场分析报告；
3.负责谈判签约，与客户进行商务谈判，协调合同起草与签订；
4.负责履约跟踪，全程跟踪合同执行进度，及时处理异常问题；
5.负责风险防控，评估客户资信，识别合同风险，规避价格风险，保障货权安全，及时回收货款；
6.负责客户服务，维护合作关系，处理客户反馈问题；
7.负责对账结算，与财务部门及客户进行及准确时的对账与结算；
8.负责完成指标，按照公司规划与业务计划完成贸易指标。</t>
  </si>
  <si>
    <t>1.年龄40岁以下，大学本科及以上学历且取得相应学位，国际贸易、市场营销、工商管理、经济、物流、供应链、金融、外语、法学、生物科学类、农产品标准化与贸易‌、粮食工程、农学、食品科学与工程等相关专业优先，在贸易行业工作5年以上可适当放宽专业要求；
2.具备3年以上农产品贸易业务经验，具有一定农产品贸易国内外资源，熟悉国内外市场动态和价格走势，能够制定合理的采购和售策略；
3.熟悉国际贸易法规和国际贸易实务，能够处理贸易纠纷和风险控制；
4.具备较强的市场开拓能力、人际交往能力、沟通协作能力、商务谈判能力、文字写作能力；
5.工作态度认真，具有较强的执行力、服务意识和团队协作精神，能够适应经常性出差和高强度的工作压力。</t>
  </si>
  <si>
    <t>·</t>
  </si>
  <si>
    <t>农产品业务助理</t>
  </si>
  <si>
    <t>1.年龄40岁以下，大专及以上学历且取得相应学位，国际贸易、市场营销、工商管理、经济、物流、供应链、金融、外语、法学、生物科学类、农产品标准化与贸易‌、粮食工程、农学、食品科学与工程等相关专业，在贸易行业工作3年以上可适当放宽专业要求；
2.具备3年以上农产品贸易业务经验，熟悉国内外市场动态和价格走势，能够制定合理的采购和销售策略，具备一定农产品贸易国内外资源；
3.熟悉国际贸易法规和国际贸易实务，能够处理贸易纠纷和风险控制；
4.具备较强的市场开拓能力、人际交往能力、沟通协作能力、商务谈判能力、文字写作能力；
5.工作态度认真，具有较强的执行力、服务意识和团队协作精神，能够适应经常性出差和高强度的工作压力。</t>
  </si>
  <si>
    <t>单证岗</t>
  </si>
  <si>
    <t>1.合同签约：根据业务需求使用分别草拟与供应商和客户需要签订的购销合同，必要时需进行非标申请等工作；
2.合同执行：按照合同约定，收取客户保证金等工作；
3.合同结算：包括与供应商核对发货数量、金额等数据，进行结算，收到进项票后在集团共享系统中进项采购结算报账等工作；
4.授信申请：包括查验授信对象的资质证照、征信资料、尽职调查报告等相关资料的真实性、合法性、完整性，必要时需签订担保合同等工作；
5.新客商准入：包括查验合作对象的资质证照、经营状况、尽职调查报告等相关资料的真实性、合法性、完整性等工作；
6.仓储、物流申请：包括查验仓储、物流供应商的资质证照、业务计划书、评分表等准入资料，提交给货权管理部进行申请等工作。</t>
  </si>
  <si>
    <t xml:space="preserve">1.年龄40岁以下，大学本科及以上学历且取得相应学位，国际贸易、市场营销、工商管理、经济、物流、供应链、金融、外语、法学等相关专业，大学英语水平达到6级及以上者优先；
2.现从事大宗商品贸易跟单工作3年以上，熟悉铁矿石、煤炭、钢材、油品等大宗商品贸易交易规则，有采购、物流业务经验者优先；
3.熟练应用办公软件，如Excel、Word，有ERP、SAP系统使用经验者优先；
4.能适应高强度的工作压力，能够高效并细致地完成工作任务，具备较强的人际交往能力和沟通协调能力。 </t>
  </si>
  <si>
    <t>合计</t>
  </si>
  <si>
    <t>山能国际2026年市场化用工需求统计表</t>
  </si>
  <si>
    <t>单位</t>
  </si>
  <si>
    <t>需求部门</t>
  </si>
  <si>
    <t>编制定员空缺情况</t>
  </si>
  <si>
    <t>备注</t>
  </si>
  <si>
    <t>部门</t>
  </si>
  <si>
    <t>山东能源集团国际贸易发展有限公司</t>
  </si>
  <si>
    <t>黑色金属
业务部</t>
  </si>
  <si>
    <t>济南
上海</t>
  </si>
  <si>
    <t>铁矿石业务岗</t>
  </si>
  <si>
    <t>济南
北京</t>
  </si>
  <si>
    <t>综合贸易
业务部</t>
  </si>
  <si>
    <t>玻璃纯碱业务岗</t>
  </si>
  <si>
    <t>济南
杭州</t>
  </si>
  <si>
    <t>计划淘汰3人</t>
  </si>
  <si>
    <t>有色金属
业务部</t>
  </si>
  <si>
    <t>有色金属业务岗</t>
  </si>
  <si>
    <t>济南
上海
北京
青岛
杭州</t>
  </si>
  <si>
    <t>单证中心</t>
  </si>
  <si>
    <t>济南</t>
  </si>
  <si>
    <t>山东国际大宗商品交易市场有限公司</t>
  </si>
  <si>
    <t>贸易业务部</t>
  </si>
  <si>
    <t>青岛</t>
  </si>
  <si>
    <t>棉花业务岗</t>
  </si>
  <si>
    <t>橡胶业务岗</t>
  </si>
  <si>
    <t>平台业务部</t>
  </si>
  <si>
    <t>平台技术岗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</si>
</sst>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2"/>
      <color theme="1"/>
      <name val="方正小标宋简体"/>
      <charset val="134"/>
    </font>
    <font>
      <sz val="12"/>
      <color theme="1"/>
      <name val="黑体"/>
      <charset val="134"/>
    </font>
    <font>
      <sz val="12"/>
      <name val="仿宋_GB2312"/>
      <charset val="134"/>
    </font>
    <font>
      <sz val="12"/>
      <name val="宋体"/>
      <charset val="134"/>
      <scheme val="minor"/>
    </font>
    <font>
      <sz val="11"/>
      <name val="宋体"/>
      <charset val="134"/>
      <scheme val="minor"/>
    </font>
    <font>
      <sz val="36"/>
      <color theme="1"/>
      <name val="方正小标宋简体"/>
      <charset val="134"/>
    </font>
    <font>
      <sz val="16"/>
      <color theme="1"/>
      <name val="黑体"/>
      <charset val="134"/>
    </font>
    <font>
      <sz val="18"/>
      <name val="仿宋_GB2312"/>
      <charset val="134"/>
    </font>
    <font>
      <sz val="18"/>
      <color theme="1"/>
      <name val="仿宋_GB2312"/>
      <charset val="134"/>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4" fillId="0" borderId="6" xfId="0" applyFont="1" applyBorder="1">
      <alignment vertical="center"/>
    </xf>
    <xf numFmtId="0" fontId="5" fillId="0" borderId="6" xfId="0" applyFont="1" applyBorder="1">
      <alignment vertical="center"/>
    </xf>
    <xf numFmtId="0" fontId="3" fillId="0" borderId="5" xfId="0" applyFont="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vertical="center" wrapText="1"/>
    </xf>
    <xf numFmtId="0" fontId="0" fillId="0" borderId="6" xfId="0" applyBorder="1">
      <alignment vertical="center"/>
    </xf>
    <xf numFmtId="0" fontId="0" fillId="0" borderId="0" xfId="0"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8" fillId="0" borderId="6" xfId="0" applyFont="1" applyBorder="1" applyAlignment="1">
      <alignment horizontal="left" vertical="center" wrapText="1"/>
    </xf>
    <xf numFmtId="0" fontId="8" fillId="0" borderId="6"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horizontal="center" vertical="center" wrapText="1"/>
    </xf>
    <xf numFmtId="0" fontId="9" fillId="0" borderId="6" xfId="0" applyFont="1" applyBorder="1" applyAlignment="1">
      <alignment horizontal="left" vertical="center" wrapText="1"/>
    </xf>
    <xf numFmtId="0" fontId="8" fillId="0" borderId="2" xfId="0" applyFont="1" applyBorder="1" applyAlignment="1">
      <alignment horizontal="left" vertical="center" wrapText="1"/>
    </xf>
    <xf numFmtId="0" fontId="0" fillId="0" borderId="6" xfId="0" applyBorder="1" applyAlignment="1">
      <alignment horizontal="center" vertical="center"/>
    </xf>
    <xf numFmtId="0" fontId="8" fillId="0" borderId="2" xfId="0" applyFont="1" applyBorder="1" applyAlignment="1">
      <alignment horizontal="center" vertical="center" wrapText="1"/>
    </xf>
    <xf numFmtId="0" fontId="10"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11"/>
  <sheetViews>
    <sheetView tabSelected="1" zoomScale="50" zoomScaleNormal="50" workbookViewId="0">
      <pane xSplit="1" topLeftCell="B1" activePane="topRight" state="frozen"/>
      <selection/>
      <selection pane="topRight" activeCell="A1" sqref="A1:F1"/>
    </sheetView>
  </sheetViews>
  <sheetFormatPr defaultColWidth="9" defaultRowHeight="14" outlineLevelCol="7"/>
  <cols>
    <col min="1" max="1" width="6.09090909090909" customWidth="1"/>
    <col min="2" max="2" width="29.6363636363636" style="1" customWidth="1"/>
    <col min="3" max="3" width="9.36363636363636" style="1" customWidth="1"/>
    <col min="4" max="4" width="116.363636363636" style="1" customWidth="1"/>
    <col min="5" max="5" width="112.909090909091" style="1" customWidth="1"/>
    <col min="6" max="6" width="8.45454545454546" style="30" customWidth="1"/>
  </cols>
  <sheetData>
    <row r="1" ht="74.15" customHeight="1" spans="1:8">
      <c r="A1" s="31" t="s">
        <v>0</v>
      </c>
      <c r="B1" s="32"/>
      <c r="C1" s="32"/>
      <c r="D1" s="32"/>
      <c r="E1" s="32"/>
      <c r="F1" s="31"/>
    </row>
    <row r="2" ht="27" customHeight="1" spans="1:8">
      <c r="A2" s="33" t="s">
        <v>1</v>
      </c>
      <c r="B2" s="34" t="s">
        <v>2</v>
      </c>
      <c r="C2" s="34" t="s">
        <v>3</v>
      </c>
      <c r="D2" s="34" t="s">
        <v>4</v>
      </c>
      <c r="E2" s="34" t="s">
        <v>5</v>
      </c>
      <c r="F2" s="5" t="s">
        <v>6</v>
      </c>
    </row>
    <row r="3" ht="27" customHeight="1" spans="1:8">
      <c r="A3" s="35"/>
      <c r="B3" s="36"/>
      <c r="C3" s="36"/>
      <c r="D3" s="36"/>
      <c r="E3" s="36"/>
      <c r="F3" s="12"/>
    </row>
    <row r="4" ht="272.15" customHeight="1" spans="1:8">
      <c r="A4" s="37">
        <v>1</v>
      </c>
      <c r="B4" s="38" t="s">
        <v>7</v>
      </c>
      <c r="C4" s="37">
        <v>1</v>
      </c>
      <c r="D4" s="39" t="s">
        <v>8</v>
      </c>
      <c r="E4" s="40" t="s">
        <v>9</v>
      </c>
      <c r="F4" s="15" t="s">
        <v>10</v>
      </c>
    </row>
    <row r="5" ht="276" customHeight="1" spans="1:8">
      <c r="A5" s="37">
        <v>2</v>
      </c>
      <c r="B5" s="38" t="s">
        <v>11</v>
      </c>
      <c r="C5" s="37">
        <v>4</v>
      </c>
      <c r="D5" s="39" t="s">
        <v>12</v>
      </c>
      <c r="E5" s="40" t="s">
        <v>13</v>
      </c>
      <c r="F5" s="15" t="s">
        <v>10</v>
      </c>
    </row>
    <row r="6" ht="260.15" customHeight="1" spans="1:8">
      <c r="A6" s="37">
        <v>3</v>
      </c>
      <c r="B6" s="38" t="s">
        <v>14</v>
      </c>
      <c r="C6" s="37">
        <v>1</v>
      </c>
      <c r="D6" s="39" t="s">
        <v>15</v>
      </c>
      <c r="E6" s="41" t="s">
        <v>16</v>
      </c>
      <c r="F6" s="15" t="s">
        <v>10</v>
      </c>
    </row>
    <row r="7" ht="253" spans="1:8">
      <c r="A7" s="37">
        <v>4</v>
      </c>
      <c r="B7" s="38" t="s">
        <v>17</v>
      </c>
      <c r="C7" s="37">
        <v>1</v>
      </c>
      <c r="D7" s="39" t="s">
        <v>18</v>
      </c>
      <c r="E7" s="41" t="s">
        <v>19</v>
      </c>
      <c r="F7" s="15" t="s">
        <v>10</v>
      </c>
    </row>
    <row r="8" ht="286.5" customHeight="1" spans="1:8">
      <c r="A8" s="37">
        <v>5</v>
      </c>
      <c r="B8" s="38" t="s">
        <v>20</v>
      </c>
      <c r="C8" s="37">
        <v>1</v>
      </c>
      <c r="D8" s="39" t="s">
        <v>21</v>
      </c>
      <c r="E8" s="41" t="s">
        <v>22</v>
      </c>
      <c r="F8" s="15"/>
      <c r="H8" t="s">
        <v>23</v>
      </c>
    </row>
    <row r="9" ht="277" customHeight="1" spans="1:8">
      <c r="A9" s="37">
        <v>6</v>
      </c>
      <c r="B9" s="42" t="s">
        <v>24</v>
      </c>
      <c r="C9" s="38">
        <v>1</v>
      </c>
      <c r="D9" s="43" t="s">
        <v>15</v>
      </c>
      <c r="E9" s="44" t="s">
        <v>25</v>
      </c>
      <c r="F9" s="45" t="s">
        <v>10</v>
      </c>
    </row>
    <row r="10" ht="294" customHeight="1" spans="1:8">
      <c r="A10" s="37">
        <v>7</v>
      </c>
      <c r="B10" s="42" t="s">
        <v>26</v>
      </c>
      <c r="C10" s="38">
        <v>1</v>
      </c>
      <c r="D10" s="43" t="s">
        <v>27</v>
      </c>
      <c r="E10" s="44" t="s">
        <v>28</v>
      </c>
      <c r="F10" s="45" t="s">
        <v>10</v>
      </c>
    </row>
    <row r="11" ht="50.15" customHeight="1" spans="1:8">
      <c r="A11" s="46" t="s">
        <v>29</v>
      </c>
      <c r="B11" s="42"/>
      <c r="C11" s="38">
        <f>SUM(C4:C10)</f>
        <v>10</v>
      </c>
      <c r="D11" s="47"/>
      <c r="E11" s="47"/>
      <c r="F11" s="45"/>
    </row>
  </sheetData>
  <mergeCells count="9">
    <mergeCell ref="A1:F1"/>
    <mergeCell ref="A11:B11"/>
    <mergeCell ref="A2:A3"/>
    <mergeCell ref="B2:B3"/>
    <mergeCell ref="C2:C3"/>
    <mergeCell ref="D2:D3"/>
    <mergeCell ref="E2:E3"/>
    <mergeCell ref="F2:F3"/>
    <mergeCell ref="F7:F8"/>
  </mergeCells>
  <pageMargins left="0.0770833333333333" right="0.15625" top="0.75" bottom="0.75" header="0.3" footer="0.3"/>
  <pageSetup paperSize="9" scale="4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zoomScale="60" zoomScaleNormal="60" workbookViewId="0">
      <pane xSplit="3" topLeftCell="D1" activePane="topRight" state="frozen"/>
      <selection/>
      <selection pane="topRight" activeCell="G13" sqref="G13"/>
    </sheetView>
  </sheetViews>
  <sheetFormatPr defaultColWidth="9" defaultRowHeight="14"/>
  <cols>
    <col min="1" max="1" width="6.09090909090909" customWidth="1"/>
    <col min="2" max="2" width="10.7272727272727" customWidth="1"/>
    <col min="3" max="3" width="12.7272727272727" style="1" customWidth="1"/>
    <col min="4" max="4" width="29.6363636363636" style="1" customWidth="1"/>
    <col min="5" max="5" width="9.36363636363636" style="1" customWidth="1"/>
    <col min="6" max="6" width="9.36363636363636" style="2" customWidth="1"/>
    <col min="7" max="7" width="10.6363636363636" style="2" customWidth="1"/>
    <col min="8" max="8" width="9.36363636363636" style="2" customWidth="1"/>
    <col min="9" max="9" width="8.45454545454546" customWidth="1"/>
  </cols>
  <sheetData>
    <row r="1" ht="47.25" customHeight="1" spans="1:9">
      <c r="A1" s="3" t="s">
        <v>30</v>
      </c>
      <c r="B1" s="3"/>
      <c r="C1" s="4"/>
      <c r="D1" s="4"/>
      <c r="E1" s="4"/>
      <c r="F1" s="4"/>
      <c r="G1" s="4"/>
      <c r="H1" s="4"/>
      <c r="I1" s="3"/>
    </row>
    <row r="2" ht="27" customHeight="1" spans="1:9">
      <c r="A2" s="5" t="s">
        <v>1</v>
      </c>
      <c r="B2" s="5" t="s">
        <v>31</v>
      </c>
      <c r="C2" s="6" t="s">
        <v>32</v>
      </c>
      <c r="D2" s="6" t="s">
        <v>2</v>
      </c>
      <c r="E2" s="6" t="s">
        <v>3</v>
      </c>
      <c r="F2" s="7" t="s">
        <v>33</v>
      </c>
      <c r="G2" s="8"/>
      <c r="H2" s="6" t="s">
        <v>6</v>
      </c>
      <c r="I2" s="5" t="s">
        <v>34</v>
      </c>
    </row>
    <row r="3" ht="27" customHeight="1" spans="1:9">
      <c r="A3" s="9"/>
      <c r="B3" s="9"/>
      <c r="C3" s="10"/>
      <c r="D3" s="10"/>
      <c r="E3" s="10"/>
      <c r="F3" s="6" t="s">
        <v>31</v>
      </c>
      <c r="G3" s="6" t="s">
        <v>35</v>
      </c>
      <c r="H3" s="11"/>
      <c r="I3" s="12"/>
    </row>
    <row r="4" ht="30" spans="1:9">
      <c r="A4" s="13">
        <v>1</v>
      </c>
      <c r="B4" s="14" t="s">
        <v>36</v>
      </c>
      <c r="C4" s="14" t="s">
        <v>37</v>
      </c>
      <c r="D4" s="15" t="s">
        <v>11</v>
      </c>
      <c r="E4" s="13">
        <v>2</v>
      </c>
      <c r="F4" s="16">
        <v>29</v>
      </c>
      <c r="G4" s="13">
        <v>6</v>
      </c>
      <c r="H4" s="15" t="s">
        <v>38</v>
      </c>
      <c r="I4" s="17"/>
    </row>
    <row r="5" ht="30" spans="1:9">
      <c r="A5" s="13">
        <v>2</v>
      </c>
      <c r="B5" s="18"/>
      <c r="C5" s="18"/>
      <c r="D5" s="15" t="s">
        <v>39</v>
      </c>
      <c r="E5" s="13">
        <v>2</v>
      </c>
      <c r="F5" s="19"/>
      <c r="G5" s="13"/>
      <c r="H5" s="15" t="s">
        <v>40</v>
      </c>
      <c r="I5" s="17"/>
    </row>
    <row r="6" ht="30" spans="1:9">
      <c r="A6" s="13">
        <v>3</v>
      </c>
      <c r="B6" s="18"/>
      <c r="C6" s="15" t="s">
        <v>41</v>
      </c>
      <c r="D6" s="15" t="s">
        <v>42</v>
      </c>
      <c r="E6" s="13">
        <v>1</v>
      </c>
      <c r="F6" s="19"/>
      <c r="G6" s="13">
        <v>3</v>
      </c>
      <c r="H6" s="15" t="s">
        <v>43</v>
      </c>
      <c r="I6" s="18" t="s">
        <v>44</v>
      </c>
    </row>
    <row r="7" ht="30" spans="1:9">
      <c r="A7" s="13">
        <v>4</v>
      </c>
      <c r="B7" s="18"/>
      <c r="C7" s="15"/>
      <c r="D7" s="15" t="s">
        <v>20</v>
      </c>
      <c r="E7" s="13">
        <v>2</v>
      </c>
      <c r="F7" s="19"/>
      <c r="G7" s="13"/>
      <c r="H7" s="15" t="s">
        <v>43</v>
      </c>
      <c r="I7" s="20"/>
    </row>
    <row r="8" ht="75" spans="1:9">
      <c r="A8" s="13">
        <v>5</v>
      </c>
      <c r="B8" s="18"/>
      <c r="C8" s="14" t="s">
        <v>45</v>
      </c>
      <c r="D8" s="15" t="s">
        <v>46</v>
      </c>
      <c r="E8" s="13">
        <v>1</v>
      </c>
      <c r="F8" s="19"/>
      <c r="G8" s="13">
        <v>2</v>
      </c>
      <c r="H8" s="15" t="s">
        <v>47</v>
      </c>
      <c r="I8" s="21"/>
    </row>
    <row r="9" ht="15" spans="1:9">
      <c r="A9" s="13">
        <v>6</v>
      </c>
      <c r="B9" s="18"/>
      <c r="C9" s="15" t="s">
        <v>48</v>
      </c>
      <c r="D9" s="15" t="s">
        <v>26</v>
      </c>
      <c r="E9" s="13">
        <v>2</v>
      </c>
      <c r="F9" s="19"/>
      <c r="G9" s="13">
        <v>4</v>
      </c>
      <c r="H9" s="15" t="s">
        <v>49</v>
      </c>
      <c r="I9" s="21"/>
    </row>
    <row r="10" ht="15" spans="1:9">
      <c r="A10" s="13">
        <v>7</v>
      </c>
      <c r="B10" s="14" t="s">
        <v>50</v>
      </c>
      <c r="C10" s="15" t="s">
        <v>51</v>
      </c>
      <c r="D10" s="15" t="s">
        <v>11</v>
      </c>
      <c r="E10" s="13">
        <v>1</v>
      </c>
      <c r="F10" s="13">
        <v>17</v>
      </c>
      <c r="G10" s="13">
        <v>4</v>
      </c>
      <c r="H10" s="13" t="s">
        <v>52</v>
      </c>
      <c r="I10" s="22"/>
    </row>
    <row r="11" ht="15" spans="1:9">
      <c r="A11" s="13">
        <v>8</v>
      </c>
      <c r="B11" s="18"/>
      <c r="C11" s="15" t="s">
        <v>51</v>
      </c>
      <c r="D11" s="15" t="s">
        <v>53</v>
      </c>
      <c r="E11" s="13">
        <v>1</v>
      </c>
      <c r="F11" s="13"/>
      <c r="G11" s="13"/>
      <c r="H11" s="13" t="s">
        <v>52</v>
      </c>
      <c r="I11" s="22"/>
    </row>
    <row r="12" ht="15" spans="1:9">
      <c r="A12" s="13">
        <v>9</v>
      </c>
      <c r="B12" s="18"/>
      <c r="C12" s="15" t="s">
        <v>51</v>
      </c>
      <c r="D12" s="15" t="s">
        <v>54</v>
      </c>
      <c r="E12" s="13">
        <v>1</v>
      </c>
      <c r="F12" s="13"/>
      <c r="G12" s="13"/>
      <c r="H12" s="13" t="s">
        <v>52</v>
      </c>
      <c r="I12" s="22"/>
    </row>
    <row r="13" ht="15" spans="1:9">
      <c r="A13" s="13">
        <v>10</v>
      </c>
      <c r="B13" s="18"/>
      <c r="C13" s="14" t="s">
        <v>55</v>
      </c>
      <c r="D13" s="14" t="s">
        <v>56</v>
      </c>
      <c r="E13" s="16">
        <v>1</v>
      </c>
      <c r="F13" s="13"/>
      <c r="G13" s="23"/>
      <c r="H13" s="13" t="s">
        <v>52</v>
      </c>
      <c r="I13" s="22"/>
    </row>
    <row r="14" ht="15" spans="1:9">
      <c r="A14" s="13">
        <v>11</v>
      </c>
      <c r="B14" s="18"/>
      <c r="C14" s="15" t="s">
        <v>48</v>
      </c>
      <c r="D14" s="15" t="s">
        <v>26</v>
      </c>
      <c r="E14" s="15">
        <v>1</v>
      </c>
      <c r="F14" s="13"/>
      <c r="G14" s="13">
        <v>3</v>
      </c>
      <c r="H14" s="13" t="s">
        <v>52</v>
      </c>
      <c r="I14" s="22"/>
    </row>
    <row r="15" ht="50.15" customHeight="1" spans="1:9">
      <c r="A15" s="24" t="s">
        <v>29</v>
      </c>
      <c r="B15" s="25"/>
      <c r="C15" s="25"/>
      <c r="D15" s="26"/>
      <c r="E15" s="27">
        <f>SUM(E4:E14)</f>
        <v>15</v>
      </c>
      <c r="F15" s="27">
        <v>46</v>
      </c>
      <c r="G15" s="27">
        <v>33</v>
      </c>
      <c r="H15" s="28"/>
      <c r="I15" s="29"/>
    </row>
  </sheetData>
  <mergeCells count="20">
    <mergeCell ref="A1:I1"/>
    <mergeCell ref="F2:G2"/>
    <mergeCell ref="A15:D15"/>
    <mergeCell ref="A2:A3"/>
    <mergeCell ref="B2:B3"/>
    <mergeCell ref="B4:B9"/>
    <mergeCell ref="B10:B14"/>
    <mergeCell ref="C2:C3"/>
    <mergeCell ref="C4:C5"/>
    <mergeCell ref="C6:C7"/>
    <mergeCell ref="D2:D3"/>
    <mergeCell ref="E2:E3"/>
    <mergeCell ref="F4:F9"/>
    <mergeCell ref="F10:F14"/>
    <mergeCell ref="G4:G5"/>
    <mergeCell ref="G6:G7"/>
    <mergeCell ref="G10:G12"/>
    <mergeCell ref="H2:H3"/>
    <mergeCell ref="I2:I3"/>
    <mergeCell ref="I6:I7"/>
  </mergeCells>
  <pageMargins left="0.700694444444445" right="0.700694444444445" top="0.554861111111111" bottom="0.554861111111111" header="0.298611111111111" footer="0.298611111111111"/>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岗位</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fairy阳</dc:creator>
  <cp:lastModifiedBy>Zed</cp:lastModifiedBy>
  <dcterms:created xsi:type="dcterms:W3CDTF">2023-05-12T11:15:00Z</dcterms:created>
  <cp:lastPrinted>2026-10-28T03:19:00Z</cp:lastPrinted>
  <dcterms:modified xsi:type="dcterms:W3CDTF">2026-11-05T00:22:03Z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C6D47DB630954FA4A79F1D6957F43686_13</vt:lpwstr>
  </property>
  <property fmtid="{D5CDD505-2E9C-101B-9397-08002B2CF9AE}" pid="4" name="CalculationRule">
    <vt:i4>0</vt:i4>
  </property>
  <property fmtid="{D5CDD505-2E9C-101B-9397-08002B2CF9AE}" pid="5" name="5B77E7CEEC58BC6AFAE8886BEB80DBEB">
    <vt:lpwstr>otCYQxs9Dbw2bUEn/Soxv9pYAoWsCRIsU8+gIbxzzmNcJN13+qHIPyWmbF9hFzPHyi2m8DLwi54E5OVVM5pJ0yGmgAiYTaR6oYUdYZxdjep6I9xviFUFZ9aTScfBW9OGQbf+68xc1pkeCTkVZM0+rq7QhP1Oy25CHYsgbM7UVmnrPCI3AO5y3qAVBBGn+0uN+SMQLfpRX12T40DKKI6FiImb/9dPpE85yVGUZ6RIOtkslPhflco3GZFp2Flj8uFYzBGODkpGZASx9M5HwLVdBQLyC/sMitFmjcA3okL4+KzrCR4BiHPaRFLIw7RFkEy6tyRUDF5KdEqukorYL6dWmNCTWdKjZT8CNdlzBIYf7cJRUy1XuvkfE39BYh0wrGVX/8XFEfoRHlmmw+AWGV9ZkOW4jN569PFruGjjWjETU3tWU1cTJ7IhTO5R2naQfUwGQpabxVsWsrf8SBhRh7ZorE+4+xlh1FxKnuXzQobYs5JTLLBxlV2G3jHlHFOS+eHmbCmW3qvl7JclUnp8rqRLb1tTQskXQS26+7U7CGPNmAMkoEi/V9YGe2hXzeVd6kcMYgQXi2Y0RsJ+cv+We/yBaUmvp8PKAJtOyWW9VcijA+lVvesmwrO+gGhwNm5BKWecl2LESiJQf8FHMUrFBqCU15LVGiI24eIYCS3gOkeFcBcdHaqL6Q052aUfPYYh5OgETRTSeC65E6f/0HghxMZfjNuntfgJ9VZUfN4kX9nUh2/eBOS8gVM/0TXqMbIp7AmKP+o39MAeXWSm0f8fN2X+2zxw7r/9mx5VKy/EwPg7GCqnFBSQZl0em3GEjoDBc2iUJLLN9XcmTXddyDrC1Yl+wnTPLZR8gT2wHFaLJST5pz14bZdZ9TORvhbe68vi02FjpAaoQihb3bEVVDcvAJtCqSVbQHlAXXZLfWdA+t5JNuFEMlfycYvU8b+vaRJkBPBb27RzUYHIU/xZQcwrhZR4zphPEHgZXB/9+OriWhoZ3XAE/OOwBtYLNWu36NMdZGsNsMNuZhqUDpFbKoSiTsY5RquXFrs3akSyeFZNPCOC0Qrz8ZFhUHmi8zKny3LU98BxfrEFSMUP3ZqK+24TB/CslZvZ70/6pG+RzLEOiYjb4wYnd1lcIwXc/Grlk/uF/O42HdTkM+C9YPQ0j75BQCWMTw==</vt:lpwstr>
  </property>
</Properties>
</file>